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45" windowWidth="20055" windowHeight="7680"/>
  </bookViews>
  <sheets>
    <sheet name="Puntajes Minimos SEMS 2006B" sheetId="1" r:id="rId1"/>
  </sheets>
  <definedNames>
    <definedName name="_xlnm.Print_Area" localSheetId="0">'Puntajes Minimos SEMS 2006B'!$A$1:$J$158</definedName>
  </definedNames>
  <calcPr calcId="145621"/>
</workbook>
</file>

<file path=xl/calcChain.xml><?xml version="1.0" encoding="utf-8"?>
<calcChain xmlns="http://schemas.openxmlformats.org/spreadsheetml/2006/main">
  <c r="D157" i="1" l="1"/>
  <c r="D158" i="1" s="1"/>
  <c r="E157" i="1"/>
  <c r="E158" i="1" s="1"/>
  <c r="F157" i="1"/>
  <c r="G157" i="1"/>
  <c r="H157" i="1" s="1"/>
  <c r="C157" i="1"/>
  <c r="C158" i="1" s="1"/>
  <c r="D71" i="1"/>
  <c r="E71" i="1"/>
  <c r="F71" i="1"/>
  <c r="F158" i="1" s="1"/>
  <c r="G71" i="1"/>
  <c r="G158" i="1" s="1"/>
  <c r="H158" i="1" s="1"/>
  <c r="C71" i="1"/>
  <c r="H71" i="1" l="1"/>
</calcChain>
</file>

<file path=xl/sharedStrings.xml><?xml version="1.0" encoding="utf-8"?>
<sst xmlns="http://schemas.openxmlformats.org/spreadsheetml/2006/main" count="277" uniqueCount="121">
  <si>
    <t>SEDE</t>
  </si>
  <si>
    <t>CARRERA</t>
  </si>
  <si>
    <t>CUPO</t>
  </si>
  <si>
    <t>ASPIRANTES REGISTRADOS</t>
  </si>
  <si>
    <t>ASPIRANTES TRAMITE COMPLETO</t>
  </si>
  <si>
    <t>NO ADMITIDOS</t>
  </si>
  <si>
    <t>ADMITIDOS</t>
  </si>
  <si>
    <t>% Admisión</t>
  </si>
  <si>
    <t>PUNTAJE MINIMO</t>
  </si>
  <si>
    <t>PUNTAJE SINDICATO</t>
  </si>
  <si>
    <t>CUAAD</t>
  </si>
  <si>
    <t>LIC. EN ARQUITECTURA</t>
  </si>
  <si>
    <t>LIC. EN DISEÑO DE INTERIORES Y AMBIENTAC</t>
  </si>
  <si>
    <t>LIC. EN DISEÑO INDUSTRIAL</t>
  </si>
  <si>
    <t>LIC. EN DISEÑO P/LA COMUNICACION GRAFICA</t>
  </si>
  <si>
    <t>LIC. EN URBANISTICA Y MEDIO AMBIENTE</t>
  </si>
  <si>
    <t>SEDE SAN AGUSTIN</t>
  </si>
  <si>
    <t>LIC. EN MUSICA</t>
  </si>
  <si>
    <t>PROF. MEDIO EN MUSICA</t>
  </si>
  <si>
    <t>PROGRAMA BASICO MUSICAL</t>
  </si>
  <si>
    <t>SEDE STA MA DE GRACIA</t>
  </si>
  <si>
    <t>LIC. EN ARTES ESCENICAS</t>
  </si>
  <si>
    <t>LIC. EN ARTES VISUALES</t>
  </si>
  <si>
    <t>PROF. MEDIO EN ARTES ESCENICAS</t>
  </si>
  <si>
    <t>PROF. MEDIO EN ARTES VISUALES</t>
  </si>
  <si>
    <t>CUCBA</t>
  </si>
  <si>
    <t>ING. AGRONOMO</t>
  </si>
  <si>
    <t>LIC. EN BIOLOGIA</t>
  </si>
  <si>
    <t>LIC. EN MEDICINA VETERINARIA Y ZOOTECNIA</t>
  </si>
  <si>
    <t>CUCEA</t>
  </si>
  <si>
    <t>LIC. EN ADMINISTRACION</t>
  </si>
  <si>
    <t>LIC. EN ADMON. FINANCIERA Y SISTEMAS</t>
  </si>
  <si>
    <t>LIC. EN CONTADURIA PUBLICA</t>
  </si>
  <si>
    <t>LIC. EN ECONOMIA</t>
  </si>
  <si>
    <t>LIC. EN MERCADOTECNIA</t>
  </si>
  <si>
    <t>LIC. EN NEGOCIOS INTERNACIONALES</t>
  </si>
  <si>
    <t>LIC. EN RECURSOS HUMANOS</t>
  </si>
  <si>
    <t>LIC. EN SISTEMAS DE INFORMACION</t>
  </si>
  <si>
    <t>LIC. EN TURISMO</t>
  </si>
  <si>
    <t>T.S.U. EN REDES Y TELECOMUNICACIONES</t>
  </si>
  <si>
    <t>T.S.U. EN SERVICIOS DE HOSPEDAJE</t>
  </si>
  <si>
    <t>CUCEI</t>
  </si>
  <si>
    <t>ING. BIOMEDICA</t>
  </si>
  <si>
    <t>ING. CIVIL</t>
  </si>
  <si>
    <t>ING. EN COMPUTACION</t>
  </si>
  <si>
    <t>ING. EN COMUNICACIONES Y ELECTRONICA</t>
  </si>
  <si>
    <t>ING. INDUSTRIAL</t>
  </si>
  <si>
    <t>ING. MECANICA ELECTRICA</t>
  </si>
  <si>
    <t>ING. QUIMICA</t>
  </si>
  <si>
    <t>ING. TOPOGRAFICA</t>
  </si>
  <si>
    <t>LIC. EN FISICA</t>
  </si>
  <si>
    <t>LIC. EN INFORMATICA</t>
  </si>
  <si>
    <t>LIC. EN MATEMATICAS</t>
  </si>
  <si>
    <t>LIC. EN QUIMICA</t>
  </si>
  <si>
    <t>QUIMICO FARMACOBIOLOGO</t>
  </si>
  <si>
    <t>T.S.U. EN ELECTRONICA</t>
  </si>
  <si>
    <t>T.S.U. EN INFORMATICA</t>
  </si>
  <si>
    <t>T.S.U. EN INYECCION DE PLASTICOS</t>
  </si>
  <si>
    <t>T.S.U. EN REDES DE COMPUTO</t>
  </si>
  <si>
    <t>CUCS</t>
  </si>
  <si>
    <t>ENFERMERIA (NIVEL TECNICO)</t>
  </si>
  <si>
    <t>LIC. EN CIRUJANO DENTISTA</t>
  </si>
  <si>
    <t>LIC. EN CULTURA FISICA Y DEPORTE</t>
  </si>
  <si>
    <t>LIC. EN ENFERMERIA</t>
  </si>
  <si>
    <t>LIC. EN NUTRICION</t>
  </si>
  <si>
    <t>LIC. EN PSICOLOGIA</t>
  </si>
  <si>
    <t>MEDICO CIRUJANO Y PARTERO</t>
  </si>
  <si>
    <t>T.S.U. EN PROTESIS DENTAL</t>
  </si>
  <si>
    <t>T.S.U. EN RADIOLOGIA E IMAGEN</t>
  </si>
  <si>
    <t>CUCSH</t>
  </si>
  <si>
    <t>LIC. EN DERECHO O ABOGADO</t>
  </si>
  <si>
    <t>LIC. EN DERECHO O ABOGADO SEMIESCOL</t>
  </si>
  <si>
    <t>LIC. EN DIDACTICA DEL FRANCES</t>
  </si>
  <si>
    <t>LIC. EN DOCENCIA DEL INGLES</t>
  </si>
  <si>
    <t>LIC. EN DOCENCIA DEL INGLES SEMIESC</t>
  </si>
  <si>
    <t>LIC. EN ESTUDIOS INTERNACIONALES</t>
  </si>
  <si>
    <t>LIC. EN ESTUDIOS POLITICOS Y GOBIERNO</t>
  </si>
  <si>
    <t>LIC. EN FILOSOFIA</t>
  </si>
  <si>
    <t>LIC. EN GEOGRAFIA</t>
  </si>
  <si>
    <t>LIC. EN HISTORIA</t>
  </si>
  <si>
    <t>LIC. EN LETRAS HISPANICAS</t>
  </si>
  <si>
    <t>LIC. EN SOCIOLOGIA</t>
  </si>
  <si>
    <t>LIC. EN TRABAJO SOCIAL</t>
  </si>
  <si>
    <t>NIVELACION EN TRABAJO SOCIAL</t>
  </si>
  <si>
    <t>ALTOS</t>
  </si>
  <si>
    <t>ING. AGROINDUSTRIAL</t>
  </si>
  <si>
    <t>ING. EN SISTEMAS PECUARIOS</t>
  </si>
  <si>
    <t>ATOTONILCO</t>
  </si>
  <si>
    <t>T.S.U. EN ADMON. DE REDES DE COMPUTO</t>
  </si>
  <si>
    <t>CEFERESO</t>
  </si>
  <si>
    <t>LA BARCA</t>
  </si>
  <si>
    <t>OCOTLAN</t>
  </si>
  <si>
    <t>LIC. EN PERIODISMO</t>
  </si>
  <si>
    <t>COSTA</t>
  </si>
  <si>
    <t>ING. EN COMUNICACION MULTIMEDIA</t>
  </si>
  <si>
    <t>ING. EN TELEMATICA</t>
  </si>
  <si>
    <t>T.S.U. EN DISEÑO GRAFICO</t>
  </si>
  <si>
    <t>T.S.U. EN MULTIMEDIA</t>
  </si>
  <si>
    <t>COSTA SUR</t>
  </si>
  <si>
    <t>ING. EN OBRAS Y SERVICIOS</t>
  </si>
  <si>
    <t>ING. EN RECURSOS NATURALES Y AGRO.</t>
  </si>
  <si>
    <t>ING. EN TELEINFORMATICA</t>
  </si>
  <si>
    <t>T.S.U. EN ELECTRONICA Y MEC. AUTOMOTRIZ</t>
  </si>
  <si>
    <t>LAGOS DE MORENO</t>
  </si>
  <si>
    <t>ING. BIOQUIMICA</t>
  </si>
  <si>
    <t>ING. EN ADMINISTRACION INDUSTRIAL</t>
  </si>
  <si>
    <t>ING. EN ELECTRONICA Y COMPUTACION</t>
  </si>
  <si>
    <t>ING. MECATRONICA</t>
  </si>
  <si>
    <t>SN JUAN DE LOS LAGOS</t>
  </si>
  <si>
    <t>NORTE</t>
  </si>
  <si>
    <t>SUR</t>
  </si>
  <si>
    <t>T.S.U. EN EMERG. SEG. LABORAL Y RESCATES</t>
  </si>
  <si>
    <t>T.S.U. EN TURISMO ALTERNATIVO</t>
  </si>
  <si>
    <t>VALLES</t>
  </si>
  <si>
    <t>LIC. EN EDUCACION</t>
  </si>
  <si>
    <t>TOTAL ZMG</t>
  </si>
  <si>
    <t>CENTROS UNIVERSITARIOS DE LA ZONA METROPOLITANA</t>
  </si>
  <si>
    <t>CENTROS UNIVERSITARIOS REGIONALES</t>
  </si>
  <si>
    <t>TOTAL REGIONALES</t>
  </si>
  <si>
    <t xml:space="preserve">TOTAL </t>
  </si>
  <si>
    <t>Puntajes minimos centros universitarios 2005-B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</si>
</sst>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_-* #,##0.0000_-;\-* #,##0.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10" fontId="18" fillId="0" borderId="0" xfId="0" applyNumberFormat="1" applyFont="1" applyFill="1" applyAlignment="1"/>
    <xf numFmtId="1" fontId="22" fillId="0" borderId="10" xfId="0" applyNumberFormat="1" applyFont="1" applyFill="1" applyBorder="1" applyAlignment="1">
      <alignment wrapText="1"/>
    </xf>
    <xf numFmtId="1" fontId="22" fillId="0" borderId="10" xfId="0" applyNumberFormat="1" applyFont="1" applyFill="1" applyBorder="1"/>
    <xf numFmtId="164" fontId="22" fillId="0" borderId="10" xfId="0" applyNumberFormat="1" applyFont="1" applyFill="1" applyBorder="1"/>
    <xf numFmtId="10" fontId="22" fillId="0" borderId="10" xfId="1" applyNumberFormat="1" applyFont="1" applyFill="1" applyBorder="1"/>
    <xf numFmtId="165" fontId="22" fillId="0" borderId="10" xfId="0" applyNumberFormat="1" applyFont="1" applyFill="1" applyBorder="1"/>
    <xf numFmtId="3" fontId="24" fillId="0" borderId="11" xfId="0" applyNumberFormat="1" applyFont="1" applyFill="1" applyBorder="1" applyAlignment="1">
      <alignment horizontal="right"/>
    </xf>
    <xf numFmtId="10" fontId="24" fillId="0" borderId="11" xfId="0" applyNumberFormat="1" applyFont="1" applyBorder="1" applyAlignment="1">
      <alignment vertical="center"/>
    </xf>
    <xf numFmtId="1" fontId="24" fillId="35" borderId="11" xfId="0" applyNumberFormat="1" applyFont="1" applyFill="1" applyBorder="1" applyAlignment="1">
      <alignment horizontal="left"/>
    </xf>
    <xf numFmtId="1" fontId="19" fillId="0" borderId="0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left"/>
    </xf>
    <xf numFmtId="164" fontId="19" fillId="0" borderId="0" xfId="0" applyNumberFormat="1" applyFont="1" applyBorder="1" applyAlignment="1">
      <alignment horizontal="center"/>
    </xf>
    <xf numFmtId="10" fontId="19" fillId="0" borderId="0" xfId="0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right" vertical="center"/>
    </xf>
    <xf numFmtId="3" fontId="25" fillId="0" borderId="10" xfId="0" applyNumberFormat="1" applyFont="1" applyFill="1" applyBorder="1" applyAlignment="1">
      <alignment horizontal="right"/>
    </xf>
    <xf numFmtId="10" fontId="25" fillId="0" borderId="10" xfId="1" applyNumberFormat="1" applyFont="1" applyFill="1" applyBorder="1" applyAlignment="1">
      <alignment horizontal="right"/>
    </xf>
    <xf numFmtId="164" fontId="26" fillId="34" borderId="10" xfId="0" applyNumberFormat="1" applyFont="1" applyFill="1" applyBorder="1" applyAlignment="1">
      <alignment horizontal="left" vertical="center" wrapText="1"/>
    </xf>
    <xf numFmtId="10" fontId="26" fillId="34" borderId="10" xfId="0" applyNumberFormat="1" applyFont="1" applyFill="1" applyBorder="1" applyAlignment="1">
      <alignment horizontal="left" vertical="center" wrapText="1"/>
    </xf>
    <xf numFmtId="165" fontId="26" fillId="34" borderId="10" xfId="0" applyNumberFormat="1" applyFont="1" applyFill="1" applyBorder="1" applyAlignment="1">
      <alignment horizontal="left" vertical="center" wrapText="1"/>
    </xf>
    <xf numFmtId="0" fontId="23" fillId="35" borderId="11" xfId="0" applyFont="1" applyFill="1" applyBorder="1" applyAlignment="1">
      <alignment horizontal="right" vertical="center" wrapText="1"/>
    </xf>
    <xf numFmtId="0" fontId="16" fillId="35" borderId="13" xfId="0" applyFont="1" applyFill="1" applyBorder="1" applyAlignment="1">
      <alignment horizontal="left" vertical="center" wrapText="1"/>
    </xf>
    <xf numFmtId="0" fontId="16" fillId="35" borderId="12" xfId="0" applyFont="1" applyFill="1" applyBorder="1" applyAlignment="1">
      <alignment horizontal="left" vertical="center" wrapText="1"/>
    </xf>
    <xf numFmtId="0" fontId="16" fillId="35" borderId="1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28" customWidth="1"/>
    <col min="2" max="2" width="35" customWidth="1"/>
    <col min="3" max="7" width="13.7109375" customWidth="1"/>
    <col min="8" max="8" width="13.7109375" style="1" customWidth="1"/>
    <col min="9" max="10" width="13.7109375" customWidth="1"/>
  </cols>
  <sheetData>
    <row r="1" spans="1:10" ht="26.25" x14ac:dyDescent="0.25">
      <c r="A1" s="25" t="s">
        <v>120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H2"/>
    </row>
    <row r="3" spans="1:10" ht="17.25" x14ac:dyDescent="0.25">
      <c r="A3" s="26" t="s">
        <v>116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45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9" t="s">
        <v>7</v>
      </c>
      <c r="I4" s="18" t="s">
        <v>8</v>
      </c>
      <c r="J4" s="20" t="s">
        <v>9</v>
      </c>
    </row>
    <row r="5" spans="1:10" x14ac:dyDescent="0.25">
      <c r="A5" s="27" t="s">
        <v>10</v>
      </c>
      <c r="B5" s="2" t="s">
        <v>11</v>
      </c>
      <c r="C5" s="3">
        <v>135</v>
      </c>
      <c r="D5" s="3">
        <v>1083</v>
      </c>
      <c r="E5" s="4">
        <v>884</v>
      </c>
      <c r="F5" s="4">
        <v>749</v>
      </c>
      <c r="G5" s="4">
        <v>135</v>
      </c>
      <c r="H5" s="5">
        <v>0.15271493212669685</v>
      </c>
      <c r="I5" s="6">
        <v>159.0667</v>
      </c>
      <c r="J5" s="6">
        <v>135.83330000000001</v>
      </c>
    </row>
    <row r="6" spans="1:10" ht="30" x14ac:dyDescent="0.25">
      <c r="A6" s="27" t="s">
        <v>10</v>
      </c>
      <c r="B6" s="2" t="s">
        <v>12</v>
      </c>
      <c r="C6" s="3">
        <v>60</v>
      </c>
      <c r="D6" s="3">
        <v>454</v>
      </c>
      <c r="E6" s="4">
        <v>383</v>
      </c>
      <c r="F6" s="4">
        <v>323</v>
      </c>
      <c r="G6" s="4">
        <v>60</v>
      </c>
      <c r="H6" s="5">
        <v>0.1566579634464752</v>
      </c>
      <c r="I6" s="6">
        <v>155.79329999999999</v>
      </c>
      <c r="J6" s="6">
        <v>130.1533</v>
      </c>
    </row>
    <row r="7" spans="1:10" x14ac:dyDescent="0.25">
      <c r="A7" s="27" t="s">
        <v>10</v>
      </c>
      <c r="B7" s="2" t="s">
        <v>13</v>
      </c>
      <c r="C7" s="3">
        <v>75</v>
      </c>
      <c r="D7" s="3">
        <v>333</v>
      </c>
      <c r="E7" s="4">
        <v>254</v>
      </c>
      <c r="F7" s="4">
        <v>179</v>
      </c>
      <c r="G7" s="4">
        <v>75</v>
      </c>
      <c r="H7" s="5">
        <v>0.29527559055118108</v>
      </c>
      <c r="I7" s="6">
        <v>151.08330000000001</v>
      </c>
      <c r="J7" s="6"/>
    </row>
    <row r="8" spans="1:10" ht="30" x14ac:dyDescent="0.25">
      <c r="A8" s="27" t="s">
        <v>10</v>
      </c>
      <c r="B8" s="2" t="s">
        <v>14</v>
      </c>
      <c r="C8" s="3">
        <v>135</v>
      </c>
      <c r="D8" s="3">
        <v>861</v>
      </c>
      <c r="E8" s="4">
        <v>713</v>
      </c>
      <c r="F8" s="4">
        <v>578</v>
      </c>
      <c r="G8" s="4">
        <v>135</v>
      </c>
      <c r="H8" s="5">
        <v>0.18934081346423562</v>
      </c>
      <c r="I8" s="6">
        <v>156.5</v>
      </c>
      <c r="J8" s="6">
        <v>120.6567</v>
      </c>
    </row>
    <row r="9" spans="1:10" ht="30" x14ac:dyDescent="0.25">
      <c r="A9" s="27" t="s">
        <v>10</v>
      </c>
      <c r="B9" s="2" t="s">
        <v>15</v>
      </c>
      <c r="C9" s="3">
        <v>40</v>
      </c>
      <c r="D9" s="3">
        <v>59</v>
      </c>
      <c r="E9" s="4">
        <v>50</v>
      </c>
      <c r="F9" s="4">
        <v>10</v>
      </c>
      <c r="G9" s="4">
        <v>40</v>
      </c>
      <c r="H9" s="5">
        <v>0.8</v>
      </c>
      <c r="I9" s="6">
        <v>125.72669999999999</v>
      </c>
      <c r="J9" s="6"/>
    </row>
    <row r="10" spans="1:10" x14ac:dyDescent="0.25">
      <c r="A10" s="27" t="s">
        <v>16</v>
      </c>
      <c r="B10" s="2" t="s">
        <v>17</v>
      </c>
      <c r="C10" s="3">
        <v>60</v>
      </c>
      <c r="D10" s="3">
        <v>147</v>
      </c>
      <c r="E10" s="4">
        <v>29</v>
      </c>
      <c r="F10" s="4">
        <v>0</v>
      </c>
      <c r="G10" s="4">
        <v>29</v>
      </c>
      <c r="H10" s="5">
        <v>1</v>
      </c>
      <c r="I10" s="6">
        <v>122.25</v>
      </c>
      <c r="J10" s="6"/>
    </row>
    <row r="11" spans="1:10" x14ac:dyDescent="0.25">
      <c r="A11" s="27" t="s">
        <v>16</v>
      </c>
      <c r="B11" s="2" t="s">
        <v>18</v>
      </c>
      <c r="C11" s="3">
        <v>250</v>
      </c>
      <c r="D11" s="3">
        <v>454</v>
      </c>
      <c r="E11" s="4">
        <v>216</v>
      </c>
      <c r="F11" s="4">
        <v>0</v>
      </c>
      <c r="G11" s="4">
        <v>216</v>
      </c>
      <c r="H11" s="5">
        <v>1</v>
      </c>
      <c r="I11" s="6">
        <v>86.916700000000006</v>
      </c>
      <c r="J11" s="6"/>
    </row>
    <row r="12" spans="1:10" x14ac:dyDescent="0.25">
      <c r="A12" s="27" t="s">
        <v>16</v>
      </c>
      <c r="B12" s="2" t="s">
        <v>19</v>
      </c>
      <c r="C12" s="3">
        <v>50</v>
      </c>
      <c r="D12" s="3">
        <v>69</v>
      </c>
      <c r="E12" s="4">
        <v>11</v>
      </c>
      <c r="F12" s="4">
        <v>0</v>
      </c>
      <c r="G12" s="4">
        <v>11</v>
      </c>
      <c r="H12" s="5">
        <v>1</v>
      </c>
      <c r="I12" s="6">
        <v>150</v>
      </c>
      <c r="J12" s="6"/>
    </row>
    <row r="13" spans="1:10" x14ac:dyDescent="0.25">
      <c r="A13" s="27" t="s">
        <v>20</v>
      </c>
      <c r="B13" s="2" t="s">
        <v>21</v>
      </c>
      <c r="C13" s="3">
        <v>80</v>
      </c>
      <c r="D13" s="3">
        <v>208</v>
      </c>
      <c r="E13" s="4">
        <v>99</v>
      </c>
      <c r="F13" s="4">
        <v>19</v>
      </c>
      <c r="G13" s="4">
        <v>80</v>
      </c>
      <c r="H13" s="5">
        <v>0.80808080808080807</v>
      </c>
      <c r="I13" s="6">
        <v>114.8567</v>
      </c>
      <c r="J13" s="6"/>
    </row>
    <row r="14" spans="1:10" x14ac:dyDescent="0.25">
      <c r="A14" s="27" t="s">
        <v>20</v>
      </c>
      <c r="B14" s="2" t="s">
        <v>22</v>
      </c>
      <c r="C14" s="3">
        <v>150</v>
      </c>
      <c r="D14" s="3">
        <v>297</v>
      </c>
      <c r="E14" s="4">
        <v>186</v>
      </c>
      <c r="F14" s="4">
        <v>36</v>
      </c>
      <c r="G14" s="4">
        <v>150</v>
      </c>
      <c r="H14" s="5">
        <v>0.80645161290322576</v>
      </c>
      <c r="I14" s="6">
        <v>123.91670000000001</v>
      </c>
      <c r="J14" s="6"/>
    </row>
    <row r="15" spans="1:10" x14ac:dyDescent="0.25">
      <c r="A15" s="27" t="s">
        <v>20</v>
      </c>
      <c r="B15" s="2" t="s">
        <v>23</v>
      </c>
      <c r="C15" s="3">
        <v>70</v>
      </c>
      <c r="D15" s="3">
        <v>18</v>
      </c>
      <c r="E15" s="4">
        <v>11</v>
      </c>
      <c r="F15" s="4">
        <v>0</v>
      </c>
      <c r="G15" s="4">
        <v>11</v>
      </c>
      <c r="H15" s="5">
        <v>1</v>
      </c>
      <c r="I15" s="6">
        <v>88.666700000000006</v>
      </c>
      <c r="J15" s="6"/>
    </row>
    <row r="16" spans="1:10" x14ac:dyDescent="0.25">
      <c r="A16" s="27" t="s">
        <v>20</v>
      </c>
      <c r="B16" s="2" t="s">
        <v>24</v>
      </c>
      <c r="C16" s="3">
        <v>114</v>
      </c>
      <c r="D16" s="3">
        <v>43</v>
      </c>
      <c r="E16" s="4">
        <v>13</v>
      </c>
      <c r="F16" s="4">
        <v>0</v>
      </c>
      <c r="G16" s="4">
        <v>13</v>
      </c>
      <c r="H16" s="5">
        <v>1</v>
      </c>
      <c r="I16" s="6">
        <v>122.33329999999999</v>
      </c>
      <c r="J16" s="6"/>
    </row>
    <row r="17" spans="1:10" x14ac:dyDescent="0.25">
      <c r="A17" s="27" t="s">
        <v>25</v>
      </c>
      <c r="B17" s="2" t="s">
        <v>26</v>
      </c>
      <c r="C17" s="3">
        <v>130</v>
      </c>
      <c r="D17" s="3">
        <v>149</v>
      </c>
      <c r="E17" s="4">
        <v>123</v>
      </c>
      <c r="F17" s="4">
        <v>0</v>
      </c>
      <c r="G17" s="4">
        <v>123</v>
      </c>
      <c r="H17" s="5">
        <v>1</v>
      </c>
      <c r="I17" s="6">
        <v>78.333299999999994</v>
      </c>
      <c r="J17" s="6"/>
    </row>
    <row r="18" spans="1:10" x14ac:dyDescent="0.25">
      <c r="A18" s="27" t="s">
        <v>25</v>
      </c>
      <c r="B18" s="2" t="s">
        <v>27</v>
      </c>
      <c r="C18" s="3">
        <v>140</v>
      </c>
      <c r="D18" s="3">
        <v>229</v>
      </c>
      <c r="E18" s="4">
        <v>192</v>
      </c>
      <c r="F18" s="4">
        <v>52</v>
      </c>
      <c r="G18" s="4">
        <v>140</v>
      </c>
      <c r="H18" s="5">
        <v>0.72916666666666663</v>
      </c>
      <c r="I18" s="6">
        <v>127.5167</v>
      </c>
      <c r="J18" s="6"/>
    </row>
    <row r="19" spans="1:10" ht="30" x14ac:dyDescent="0.25">
      <c r="A19" s="27" t="s">
        <v>25</v>
      </c>
      <c r="B19" s="2" t="s">
        <v>28</v>
      </c>
      <c r="C19" s="3">
        <v>150</v>
      </c>
      <c r="D19" s="3">
        <v>485</v>
      </c>
      <c r="E19" s="4">
        <v>418</v>
      </c>
      <c r="F19" s="4">
        <v>268</v>
      </c>
      <c r="G19" s="4">
        <v>150</v>
      </c>
      <c r="H19" s="5">
        <v>0.35885167464114831</v>
      </c>
      <c r="I19" s="6">
        <v>139.14670000000001</v>
      </c>
      <c r="J19" s="6"/>
    </row>
    <row r="20" spans="1:10" x14ac:dyDescent="0.25">
      <c r="A20" s="22" t="s">
        <v>29</v>
      </c>
      <c r="B20" s="2" t="s">
        <v>30</v>
      </c>
      <c r="C20" s="3">
        <v>310</v>
      </c>
      <c r="D20" s="3">
        <v>1433</v>
      </c>
      <c r="E20" s="4">
        <v>1202</v>
      </c>
      <c r="F20" s="4">
        <v>892</v>
      </c>
      <c r="G20" s="4">
        <v>310</v>
      </c>
      <c r="H20" s="5">
        <v>0.25790349417637271</v>
      </c>
      <c r="I20" s="6">
        <v>150.67670000000001</v>
      </c>
      <c r="J20" s="6"/>
    </row>
    <row r="21" spans="1:10" ht="30" x14ac:dyDescent="0.25">
      <c r="A21" s="23"/>
      <c r="B21" s="2" t="s">
        <v>31</v>
      </c>
      <c r="C21" s="3">
        <v>85</v>
      </c>
      <c r="D21" s="3">
        <v>376</v>
      </c>
      <c r="E21" s="4">
        <v>313</v>
      </c>
      <c r="F21" s="4">
        <v>228</v>
      </c>
      <c r="G21" s="4">
        <v>85</v>
      </c>
      <c r="H21" s="5">
        <v>0.27156549520766771</v>
      </c>
      <c r="I21" s="6">
        <v>159.19999999999999</v>
      </c>
      <c r="J21" s="6"/>
    </row>
    <row r="22" spans="1:10" x14ac:dyDescent="0.25">
      <c r="A22" s="23"/>
      <c r="B22" s="2" t="s">
        <v>32</v>
      </c>
      <c r="C22" s="3">
        <v>385</v>
      </c>
      <c r="D22" s="3">
        <v>1262</v>
      </c>
      <c r="E22" s="4">
        <v>1119</v>
      </c>
      <c r="F22" s="4">
        <v>734</v>
      </c>
      <c r="G22" s="4">
        <v>385</v>
      </c>
      <c r="H22" s="5">
        <v>0.34405719392314565</v>
      </c>
      <c r="I22" s="6">
        <v>146.52330000000001</v>
      </c>
      <c r="J22" s="6"/>
    </row>
    <row r="23" spans="1:10" x14ac:dyDescent="0.25">
      <c r="A23" s="23"/>
      <c r="B23" s="2" t="s">
        <v>33</v>
      </c>
      <c r="C23" s="3">
        <v>160</v>
      </c>
      <c r="D23" s="3">
        <v>236</v>
      </c>
      <c r="E23" s="4">
        <v>195</v>
      </c>
      <c r="F23" s="4">
        <v>35</v>
      </c>
      <c r="G23" s="4">
        <v>160</v>
      </c>
      <c r="H23" s="5">
        <v>0.82051282051282048</v>
      </c>
      <c r="I23" s="6">
        <v>122.33</v>
      </c>
      <c r="J23" s="6"/>
    </row>
    <row r="24" spans="1:10" x14ac:dyDescent="0.25">
      <c r="A24" s="23"/>
      <c r="B24" s="2" t="s">
        <v>34</v>
      </c>
      <c r="C24" s="3">
        <v>280</v>
      </c>
      <c r="D24" s="3">
        <v>1037</v>
      </c>
      <c r="E24" s="4">
        <v>866</v>
      </c>
      <c r="F24" s="4">
        <v>586</v>
      </c>
      <c r="G24" s="4">
        <v>280</v>
      </c>
      <c r="H24" s="5">
        <v>0.32332563510392609</v>
      </c>
      <c r="I24" s="6">
        <v>147.77330000000001</v>
      </c>
      <c r="J24" s="6"/>
    </row>
    <row r="25" spans="1:10" x14ac:dyDescent="0.25">
      <c r="A25" s="23"/>
      <c r="B25" s="2" t="s">
        <v>35</v>
      </c>
      <c r="C25" s="3">
        <v>260</v>
      </c>
      <c r="D25" s="3">
        <v>1129</v>
      </c>
      <c r="E25" s="4">
        <v>915</v>
      </c>
      <c r="F25" s="4">
        <v>655</v>
      </c>
      <c r="G25" s="4">
        <v>260</v>
      </c>
      <c r="H25" s="5">
        <v>0.28415300546448086</v>
      </c>
      <c r="I25" s="6">
        <v>152.73330000000001</v>
      </c>
      <c r="J25" s="6"/>
    </row>
    <row r="26" spans="1:10" x14ac:dyDescent="0.25">
      <c r="A26" s="23"/>
      <c r="B26" s="2" t="s">
        <v>36</v>
      </c>
      <c r="C26" s="3">
        <v>85</v>
      </c>
      <c r="D26" s="3">
        <v>289</v>
      </c>
      <c r="E26" s="4">
        <v>258</v>
      </c>
      <c r="F26" s="4">
        <v>173</v>
      </c>
      <c r="G26" s="4">
        <v>85</v>
      </c>
      <c r="H26" s="5">
        <v>0.32945736434108525</v>
      </c>
      <c r="I26" s="6">
        <v>139.97329999999999</v>
      </c>
      <c r="J26" s="6"/>
    </row>
    <row r="27" spans="1:10" x14ac:dyDescent="0.25">
      <c r="A27" s="23"/>
      <c r="B27" s="2" t="s">
        <v>37</v>
      </c>
      <c r="C27" s="3">
        <v>85</v>
      </c>
      <c r="D27" s="3">
        <v>241</v>
      </c>
      <c r="E27" s="4">
        <v>205</v>
      </c>
      <c r="F27" s="4">
        <v>120</v>
      </c>
      <c r="G27" s="4">
        <v>85</v>
      </c>
      <c r="H27" s="5">
        <v>0.41463414634146339</v>
      </c>
      <c r="I27" s="6">
        <v>144.3733</v>
      </c>
      <c r="J27" s="6"/>
    </row>
    <row r="28" spans="1:10" x14ac:dyDescent="0.25">
      <c r="A28" s="23"/>
      <c r="B28" s="2" t="s">
        <v>38</v>
      </c>
      <c r="C28" s="3">
        <v>200</v>
      </c>
      <c r="D28" s="3">
        <v>977</v>
      </c>
      <c r="E28" s="4">
        <v>828</v>
      </c>
      <c r="F28" s="4">
        <v>628</v>
      </c>
      <c r="G28" s="4">
        <v>200</v>
      </c>
      <c r="H28" s="5">
        <v>0.24154589371980675</v>
      </c>
      <c r="I28" s="6">
        <v>148.7467</v>
      </c>
      <c r="J28" s="6"/>
    </row>
    <row r="29" spans="1:10" ht="30" x14ac:dyDescent="0.25">
      <c r="A29" s="23"/>
      <c r="B29" s="2" t="s">
        <v>39</v>
      </c>
      <c r="C29" s="3">
        <v>24</v>
      </c>
      <c r="D29" s="3">
        <v>38</v>
      </c>
      <c r="E29" s="4">
        <v>32</v>
      </c>
      <c r="F29" s="4">
        <v>8</v>
      </c>
      <c r="G29" s="4">
        <v>24</v>
      </c>
      <c r="H29" s="5">
        <v>0.75</v>
      </c>
      <c r="I29" s="6">
        <v>121.87</v>
      </c>
      <c r="J29" s="6"/>
    </row>
    <row r="30" spans="1:10" x14ac:dyDescent="0.25">
      <c r="A30" s="24"/>
      <c r="B30" s="2" t="s">
        <v>40</v>
      </c>
      <c r="C30" s="3">
        <v>25</v>
      </c>
      <c r="D30" s="3">
        <v>29</v>
      </c>
      <c r="E30" s="4">
        <v>25</v>
      </c>
      <c r="F30" s="4">
        <v>0</v>
      </c>
      <c r="G30" s="4">
        <v>25</v>
      </c>
      <c r="H30" s="5">
        <v>1</v>
      </c>
      <c r="I30" s="6">
        <v>114.07</v>
      </c>
      <c r="J30" s="6"/>
    </row>
    <row r="31" spans="1:10" x14ac:dyDescent="0.25">
      <c r="A31" s="22" t="s">
        <v>41</v>
      </c>
      <c r="B31" s="2" t="s">
        <v>42</v>
      </c>
      <c r="C31" s="3">
        <v>40</v>
      </c>
      <c r="D31" s="3">
        <v>181</v>
      </c>
      <c r="E31" s="4">
        <v>151</v>
      </c>
      <c r="F31" s="4">
        <v>111</v>
      </c>
      <c r="G31" s="4">
        <v>40</v>
      </c>
      <c r="H31" s="5">
        <v>0.26490066225165565</v>
      </c>
      <c r="I31" s="6">
        <v>167.95330000000001</v>
      </c>
      <c r="J31" s="6">
        <v>129.44</v>
      </c>
    </row>
    <row r="32" spans="1:10" x14ac:dyDescent="0.25">
      <c r="A32" s="23"/>
      <c r="B32" s="2" t="s">
        <v>43</v>
      </c>
      <c r="C32" s="3">
        <v>120</v>
      </c>
      <c r="D32" s="3">
        <v>470</v>
      </c>
      <c r="E32" s="4">
        <v>411</v>
      </c>
      <c r="F32" s="4">
        <v>291</v>
      </c>
      <c r="G32" s="4">
        <v>120</v>
      </c>
      <c r="H32" s="5">
        <v>0.29197080291970801</v>
      </c>
      <c r="I32" s="6">
        <v>150.76</v>
      </c>
      <c r="J32" s="6"/>
    </row>
    <row r="33" spans="1:10" x14ac:dyDescent="0.25">
      <c r="A33" s="23"/>
      <c r="B33" s="2" t="s">
        <v>44</v>
      </c>
      <c r="C33" s="3">
        <v>160</v>
      </c>
      <c r="D33" s="3">
        <v>868</v>
      </c>
      <c r="E33" s="4">
        <v>705</v>
      </c>
      <c r="F33" s="4">
        <v>545</v>
      </c>
      <c r="G33" s="4">
        <v>160</v>
      </c>
      <c r="H33" s="5">
        <v>0.22695035460992907</v>
      </c>
      <c r="I33" s="6">
        <v>160.58330000000001</v>
      </c>
      <c r="J33" s="6"/>
    </row>
    <row r="34" spans="1:10" ht="30" x14ac:dyDescent="0.25">
      <c r="A34" s="23"/>
      <c r="B34" s="2" t="s">
        <v>45</v>
      </c>
      <c r="C34" s="3">
        <v>260</v>
      </c>
      <c r="D34" s="3">
        <v>650</v>
      </c>
      <c r="E34" s="4">
        <v>546</v>
      </c>
      <c r="F34" s="4">
        <v>286</v>
      </c>
      <c r="G34" s="4">
        <v>260</v>
      </c>
      <c r="H34" s="5">
        <v>0.47619047619047616</v>
      </c>
      <c r="I34" s="6">
        <v>144.16669999999999</v>
      </c>
      <c r="J34" s="6"/>
    </row>
    <row r="35" spans="1:10" x14ac:dyDescent="0.25">
      <c r="A35" s="23"/>
      <c r="B35" s="2" t="s">
        <v>46</v>
      </c>
      <c r="C35" s="3">
        <v>160</v>
      </c>
      <c r="D35" s="3">
        <v>673</v>
      </c>
      <c r="E35" s="4">
        <v>563</v>
      </c>
      <c r="F35" s="4">
        <v>403</v>
      </c>
      <c r="G35" s="4">
        <v>160</v>
      </c>
      <c r="H35" s="5">
        <v>0.28419182948490229</v>
      </c>
      <c r="I35" s="6">
        <v>154</v>
      </c>
      <c r="J35" s="6"/>
    </row>
    <row r="36" spans="1:10" x14ac:dyDescent="0.25">
      <c r="A36" s="23"/>
      <c r="B36" s="2" t="s">
        <v>47</v>
      </c>
      <c r="C36" s="3">
        <v>220</v>
      </c>
      <c r="D36" s="3">
        <v>683</v>
      </c>
      <c r="E36" s="4">
        <v>564</v>
      </c>
      <c r="F36" s="4">
        <v>344</v>
      </c>
      <c r="G36" s="4">
        <v>220</v>
      </c>
      <c r="H36" s="5">
        <v>0.39007092198581561</v>
      </c>
      <c r="I36" s="6">
        <v>143.4</v>
      </c>
      <c r="J36" s="6"/>
    </row>
    <row r="37" spans="1:10" x14ac:dyDescent="0.25">
      <c r="A37" s="23"/>
      <c r="B37" s="2" t="s">
        <v>48</v>
      </c>
      <c r="C37" s="3">
        <v>160</v>
      </c>
      <c r="D37" s="3">
        <v>414</v>
      </c>
      <c r="E37" s="4">
        <v>360</v>
      </c>
      <c r="F37" s="4">
        <v>200</v>
      </c>
      <c r="G37" s="4">
        <v>160</v>
      </c>
      <c r="H37" s="5">
        <v>0.44444444444444442</v>
      </c>
      <c r="I37" s="6">
        <v>152.5933</v>
      </c>
      <c r="J37" s="6"/>
    </row>
    <row r="38" spans="1:10" x14ac:dyDescent="0.25">
      <c r="A38" s="23"/>
      <c r="B38" s="2" t="s">
        <v>49</v>
      </c>
      <c r="C38" s="3">
        <v>40</v>
      </c>
      <c r="D38" s="3">
        <v>66</v>
      </c>
      <c r="E38" s="4">
        <v>59</v>
      </c>
      <c r="F38" s="4">
        <v>19</v>
      </c>
      <c r="G38" s="4">
        <v>40</v>
      </c>
      <c r="H38" s="5">
        <v>0.67796610169491522</v>
      </c>
      <c r="I38" s="6">
        <v>126.28</v>
      </c>
      <c r="J38" s="6"/>
    </row>
    <row r="39" spans="1:10" x14ac:dyDescent="0.25">
      <c r="A39" s="23"/>
      <c r="B39" s="2" t="s">
        <v>50</v>
      </c>
      <c r="C39" s="3">
        <v>42</v>
      </c>
      <c r="D39" s="3">
        <v>59</v>
      </c>
      <c r="E39" s="4">
        <v>47</v>
      </c>
      <c r="F39" s="4">
        <v>5</v>
      </c>
      <c r="G39" s="4">
        <v>42</v>
      </c>
      <c r="H39" s="5">
        <v>0.8936170212765957</v>
      </c>
      <c r="I39" s="6">
        <v>127.30670000000001</v>
      </c>
      <c r="J39" s="6"/>
    </row>
    <row r="40" spans="1:10" x14ac:dyDescent="0.25">
      <c r="A40" s="23"/>
      <c r="B40" s="2" t="s">
        <v>51</v>
      </c>
      <c r="C40" s="3">
        <v>160</v>
      </c>
      <c r="D40" s="3">
        <v>406</v>
      </c>
      <c r="E40" s="4">
        <v>367</v>
      </c>
      <c r="F40" s="4">
        <v>207</v>
      </c>
      <c r="G40" s="4">
        <v>160</v>
      </c>
      <c r="H40" s="5">
        <v>0.43596730245231607</v>
      </c>
      <c r="I40" s="6">
        <v>142.76329999999999</v>
      </c>
      <c r="J40" s="6"/>
    </row>
    <row r="41" spans="1:10" x14ac:dyDescent="0.25">
      <c r="A41" s="23"/>
      <c r="B41" s="2" t="s">
        <v>52</v>
      </c>
      <c r="C41" s="3">
        <v>50</v>
      </c>
      <c r="D41" s="3">
        <v>70</v>
      </c>
      <c r="E41" s="4">
        <v>60</v>
      </c>
      <c r="F41" s="4">
        <v>10</v>
      </c>
      <c r="G41" s="4">
        <v>50</v>
      </c>
      <c r="H41" s="5">
        <v>0.83333333333333337</v>
      </c>
      <c r="I41" s="6">
        <v>132.61670000000001</v>
      </c>
      <c r="J41" s="6"/>
    </row>
    <row r="42" spans="1:10" x14ac:dyDescent="0.25">
      <c r="A42" s="23"/>
      <c r="B42" s="2" t="s">
        <v>53</v>
      </c>
      <c r="C42" s="3">
        <v>80</v>
      </c>
      <c r="D42" s="3">
        <v>105</v>
      </c>
      <c r="E42" s="4">
        <v>98</v>
      </c>
      <c r="F42" s="4">
        <v>18</v>
      </c>
      <c r="G42" s="4">
        <v>80</v>
      </c>
      <c r="H42" s="5">
        <v>0.81632653061224492</v>
      </c>
      <c r="I42" s="6">
        <v>126.6033</v>
      </c>
      <c r="J42" s="6"/>
    </row>
    <row r="43" spans="1:10" x14ac:dyDescent="0.25">
      <c r="A43" s="23"/>
      <c r="B43" s="2" t="s">
        <v>54</v>
      </c>
      <c r="C43" s="3">
        <v>140</v>
      </c>
      <c r="D43" s="3">
        <v>684</v>
      </c>
      <c r="E43" s="4">
        <v>602</v>
      </c>
      <c r="F43" s="4">
        <v>462</v>
      </c>
      <c r="G43" s="4">
        <v>140</v>
      </c>
      <c r="H43" s="5">
        <v>0.23255813953488372</v>
      </c>
      <c r="I43" s="6">
        <v>157.41669999999999</v>
      </c>
      <c r="J43" s="6"/>
    </row>
    <row r="44" spans="1:10" x14ac:dyDescent="0.25">
      <c r="A44" s="23"/>
      <c r="B44" s="2" t="s">
        <v>55</v>
      </c>
      <c r="C44" s="3">
        <v>40</v>
      </c>
      <c r="D44" s="3">
        <v>55</v>
      </c>
      <c r="E44" s="4">
        <v>54</v>
      </c>
      <c r="F44" s="4">
        <v>14</v>
      </c>
      <c r="G44" s="4">
        <v>40</v>
      </c>
      <c r="H44" s="5">
        <v>0.7407407407407407</v>
      </c>
      <c r="I44" s="6">
        <v>126.4933</v>
      </c>
      <c r="J44" s="6"/>
    </row>
    <row r="45" spans="1:10" x14ac:dyDescent="0.25">
      <c r="A45" s="23"/>
      <c r="B45" s="2" t="s">
        <v>56</v>
      </c>
      <c r="C45" s="3">
        <v>40</v>
      </c>
      <c r="D45" s="3">
        <v>43</v>
      </c>
      <c r="E45" s="4">
        <v>37</v>
      </c>
      <c r="F45" s="4">
        <v>0</v>
      </c>
      <c r="G45" s="4">
        <v>37</v>
      </c>
      <c r="H45" s="5">
        <v>1</v>
      </c>
      <c r="I45" s="6">
        <v>98.83</v>
      </c>
      <c r="J45" s="6"/>
    </row>
    <row r="46" spans="1:10" x14ac:dyDescent="0.25">
      <c r="A46" s="23"/>
      <c r="B46" s="2" t="s">
        <v>57</v>
      </c>
      <c r="C46" s="3">
        <v>30</v>
      </c>
      <c r="D46" s="3">
        <v>11</v>
      </c>
      <c r="E46" s="4">
        <v>6</v>
      </c>
      <c r="F46" s="4">
        <v>0</v>
      </c>
      <c r="G46" s="4">
        <v>6</v>
      </c>
      <c r="H46" s="5">
        <v>1</v>
      </c>
      <c r="I46" s="6">
        <v>95.23</v>
      </c>
      <c r="J46" s="6"/>
    </row>
    <row r="47" spans="1:10" x14ac:dyDescent="0.25">
      <c r="A47" s="23"/>
      <c r="B47" s="2" t="s">
        <v>58</v>
      </c>
      <c r="C47" s="3">
        <v>40</v>
      </c>
      <c r="D47" s="3">
        <v>40</v>
      </c>
      <c r="E47" s="4">
        <v>34</v>
      </c>
      <c r="F47" s="4">
        <v>0</v>
      </c>
      <c r="G47" s="4">
        <v>34</v>
      </c>
      <c r="H47" s="5">
        <v>1</v>
      </c>
      <c r="I47" s="6">
        <v>77.59</v>
      </c>
      <c r="J47" s="6"/>
    </row>
    <row r="48" spans="1:10" x14ac:dyDescent="0.25">
      <c r="A48" s="22" t="s">
        <v>59</v>
      </c>
      <c r="B48" s="2" t="s">
        <v>60</v>
      </c>
      <c r="C48" s="3">
        <v>100</v>
      </c>
      <c r="D48" s="3">
        <v>243</v>
      </c>
      <c r="E48" s="4">
        <v>181</v>
      </c>
      <c r="F48" s="4">
        <v>81</v>
      </c>
      <c r="G48" s="4">
        <v>100</v>
      </c>
      <c r="H48" s="5">
        <v>0.5524861878453039</v>
      </c>
      <c r="I48" s="6">
        <v>114.33329999999999</v>
      </c>
      <c r="J48" s="6"/>
    </row>
    <row r="49" spans="1:10" x14ac:dyDescent="0.25">
      <c r="A49" s="23" t="s">
        <v>59</v>
      </c>
      <c r="B49" s="2" t="s">
        <v>61</v>
      </c>
      <c r="C49" s="3">
        <v>110</v>
      </c>
      <c r="D49" s="3">
        <v>850</v>
      </c>
      <c r="E49" s="4">
        <v>718</v>
      </c>
      <c r="F49" s="4">
        <v>608</v>
      </c>
      <c r="G49" s="4">
        <v>110</v>
      </c>
      <c r="H49" s="5">
        <v>0.15320334261838439</v>
      </c>
      <c r="I49" s="6">
        <v>160.71</v>
      </c>
      <c r="J49" s="6">
        <v>137.4967</v>
      </c>
    </row>
    <row r="50" spans="1:10" x14ac:dyDescent="0.25">
      <c r="A50" s="23" t="s">
        <v>59</v>
      </c>
      <c r="B50" s="2" t="s">
        <v>62</v>
      </c>
      <c r="C50" s="3">
        <v>100</v>
      </c>
      <c r="D50" s="3">
        <v>469</v>
      </c>
      <c r="E50" s="4">
        <v>391</v>
      </c>
      <c r="F50" s="4">
        <v>291</v>
      </c>
      <c r="G50" s="4">
        <v>100</v>
      </c>
      <c r="H50" s="5">
        <v>0.25575447570332482</v>
      </c>
      <c r="I50" s="6">
        <v>140.4333</v>
      </c>
      <c r="J50" s="6"/>
    </row>
    <row r="51" spans="1:10" x14ac:dyDescent="0.25">
      <c r="A51" s="23" t="s">
        <v>59</v>
      </c>
      <c r="B51" s="2" t="s">
        <v>63</v>
      </c>
      <c r="C51" s="3">
        <v>150</v>
      </c>
      <c r="D51" s="3">
        <v>733</v>
      </c>
      <c r="E51" s="4">
        <v>654</v>
      </c>
      <c r="F51" s="4">
        <v>504</v>
      </c>
      <c r="G51" s="4">
        <v>150</v>
      </c>
      <c r="H51" s="5">
        <v>0.22935779816513763</v>
      </c>
      <c r="I51" s="6">
        <v>143.98670000000001</v>
      </c>
      <c r="J51" s="6"/>
    </row>
    <row r="52" spans="1:10" x14ac:dyDescent="0.25">
      <c r="A52" s="23" t="s">
        <v>59</v>
      </c>
      <c r="B52" s="2" t="s">
        <v>64</v>
      </c>
      <c r="C52" s="3">
        <v>60</v>
      </c>
      <c r="D52" s="3">
        <v>849</v>
      </c>
      <c r="E52" s="4">
        <v>697</v>
      </c>
      <c r="F52" s="4">
        <v>637</v>
      </c>
      <c r="G52" s="4">
        <v>60</v>
      </c>
      <c r="H52" s="5">
        <v>8.608321377331421E-2</v>
      </c>
      <c r="I52" s="6">
        <v>165.7167</v>
      </c>
      <c r="J52" s="6">
        <v>151.58330000000001</v>
      </c>
    </row>
    <row r="53" spans="1:10" x14ac:dyDescent="0.25">
      <c r="A53" s="23" t="s">
        <v>59</v>
      </c>
      <c r="B53" s="2" t="s">
        <v>65</v>
      </c>
      <c r="C53" s="3">
        <v>150</v>
      </c>
      <c r="D53" s="3">
        <v>1425</v>
      </c>
      <c r="E53" s="4">
        <v>1209</v>
      </c>
      <c r="F53" s="4">
        <v>1059</v>
      </c>
      <c r="G53" s="4">
        <v>150</v>
      </c>
      <c r="H53" s="5">
        <v>0.12406947890818859</v>
      </c>
      <c r="I53" s="6">
        <v>162.30330000000001</v>
      </c>
      <c r="J53" s="6">
        <v>131.5333</v>
      </c>
    </row>
    <row r="54" spans="1:10" x14ac:dyDescent="0.25">
      <c r="A54" s="23" t="s">
        <v>59</v>
      </c>
      <c r="B54" s="2" t="s">
        <v>66</v>
      </c>
      <c r="C54" s="3">
        <v>320</v>
      </c>
      <c r="D54" s="3">
        <v>3488</v>
      </c>
      <c r="E54" s="4">
        <v>2717</v>
      </c>
      <c r="F54" s="4">
        <v>2397</v>
      </c>
      <c r="G54" s="4">
        <v>320</v>
      </c>
      <c r="H54" s="5">
        <v>0.11777695988222305</v>
      </c>
      <c r="I54" s="6">
        <v>172.58</v>
      </c>
      <c r="J54" s="6">
        <v>156.8767</v>
      </c>
    </row>
    <row r="55" spans="1:10" x14ac:dyDescent="0.25">
      <c r="A55" s="23" t="s">
        <v>59</v>
      </c>
      <c r="B55" s="2" t="s">
        <v>67</v>
      </c>
      <c r="C55" s="3">
        <v>60</v>
      </c>
      <c r="D55" s="3">
        <v>61</v>
      </c>
      <c r="E55" s="4">
        <v>52</v>
      </c>
      <c r="F55" s="4">
        <v>0</v>
      </c>
      <c r="G55" s="4">
        <v>52</v>
      </c>
      <c r="H55" s="5">
        <v>1</v>
      </c>
      <c r="I55" s="6">
        <v>102.6067</v>
      </c>
      <c r="J55" s="6"/>
    </row>
    <row r="56" spans="1:10" x14ac:dyDescent="0.25">
      <c r="A56" s="23" t="s">
        <v>59</v>
      </c>
      <c r="B56" s="2" t="s">
        <v>68</v>
      </c>
      <c r="C56" s="3">
        <v>40</v>
      </c>
      <c r="D56" s="3">
        <v>139</v>
      </c>
      <c r="E56" s="4">
        <v>115</v>
      </c>
      <c r="F56" s="4">
        <v>75</v>
      </c>
      <c r="G56" s="4">
        <v>40</v>
      </c>
      <c r="H56" s="5">
        <v>0.34782608695652173</v>
      </c>
      <c r="I56" s="6">
        <v>137.75</v>
      </c>
      <c r="J56" s="6"/>
    </row>
    <row r="57" spans="1:10" x14ac:dyDescent="0.25">
      <c r="A57" s="27" t="s">
        <v>69</v>
      </c>
      <c r="B57" s="2" t="s">
        <v>70</v>
      </c>
      <c r="C57" s="3">
        <v>320</v>
      </c>
      <c r="D57" s="3">
        <v>1896</v>
      </c>
      <c r="E57" s="4">
        <v>1643</v>
      </c>
      <c r="F57" s="4">
        <v>1323</v>
      </c>
      <c r="G57" s="4">
        <v>320</v>
      </c>
      <c r="H57" s="5">
        <v>0.19476567255021301</v>
      </c>
      <c r="I57" s="6">
        <v>154.83670000000001</v>
      </c>
      <c r="J57" s="6">
        <v>130.72999999999999</v>
      </c>
    </row>
    <row r="58" spans="1:10" ht="30" x14ac:dyDescent="0.25">
      <c r="A58" s="27" t="s">
        <v>69</v>
      </c>
      <c r="B58" s="2" t="s">
        <v>71</v>
      </c>
      <c r="C58" s="3">
        <v>160</v>
      </c>
      <c r="D58" s="3">
        <v>527</v>
      </c>
      <c r="E58" s="4">
        <v>434</v>
      </c>
      <c r="F58" s="4">
        <v>274</v>
      </c>
      <c r="G58" s="4">
        <v>160</v>
      </c>
      <c r="H58" s="5">
        <v>0.3686635944700461</v>
      </c>
      <c r="I58" s="6">
        <v>142.41669999999999</v>
      </c>
      <c r="J58" s="6"/>
    </row>
    <row r="59" spans="1:10" x14ac:dyDescent="0.25">
      <c r="A59" s="27" t="s">
        <v>69</v>
      </c>
      <c r="B59" s="2" t="s">
        <v>72</v>
      </c>
      <c r="C59" s="3">
        <v>40</v>
      </c>
      <c r="D59" s="3">
        <v>38</v>
      </c>
      <c r="E59" s="4">
        <v>33</v>
      </c>
      <c r="F59" s="4">
        <v>0</v>
      </c>
      <c r="G59" s="4">
        <v>33</v>
      </c>
      <c r="H59" s="5">
        <v>1</v>
      </c>
      <c r="I59" s="6">
        <v>113.33329999999999</v>
      </c>
      <c r="J59" s="6"/>
    </row>
    <row r="60" spans="1:10" x14ac:dyDescent="0.25">
      <c r="A60" s="27" t="s">
        <v>69</v>
      </c>
      <c r="B60" s="2" t="s">
        <v>73</v>
      </c>
      <c r="C60" s="3">
        <v>30</v>
      </c>
      <c r="D60" s="3">
        <v>115</v>
      </c>
      <c r="E60" s="4">
        <v>48</v>
      </c>
      <c r="F60" s="4">
        <v>18</v>
      </c>
      <c r="G60" s="4">
        <v>30</v>
      </c>
      <c r="H60" s="5">
        <v>0.625</v>
      </c>
      <c r="I60" s="6">
        <v>137.69</v>
      </c>
      <c r="J60" s="6"/>
    </row>
    <row r="61" spans="1:10" ht="30" x14ac:dyDescent="0.25">
      <c r="A61" s="27" t="s">
        <v>69</v>
      </c>
      <c r="B61" s="2" t="s">
        <v>74</v>
      </c>
      <c r="C61" s="3">
        <v>60</v>
      </c>
      <c r="D61" s="3">
        <v>45</v>
      </c>
      <c r="E61" s="4">
        <v>26</v>
      </c>
      <c r="F61" s="4">
        <v>0</v>
      </c>
      <c r="G61" s="4">
        <v>26</v>
      </c>
      <c r="H61" s="5">
        <v>1</v>
      </c>
      <c r="I61" s="6">
        <v>132</v>
      </c>
      <c r="J61" s="6"/>
    </row>
    <row r="62" spans="1:10" x14ac:dyDescent="0.25">
      <c r="A62" s="27" t="s">
        <v>69</v>
      </c>
      <c r="B62" s="2" t="s">
        <v>75</v>
      </c>
      <c r="C62" s="3">
        <v>60</v>
      </c>
      <c r="D62" s="3">
        <v>138</v>
      </c>
      <c r="E62" s="4">
        <v>55</v>
      </c>
      <c r="F62" s="4">
        <v>0</v>
      </c>
      <c r="G62" s="4">
        <v>55</v>
      </c>
      <c r="H62" s="5">
        <v>1</v>
      </c>
      <c r="I62" s="6">
        <v>116.62</v>
      </c>
      <c r="J62" s="6"/>
    </row>
    <row r="63" spans="1:10" ht="30" x14ac:dyDescent="0.25">
      <c r="A63" s="27" t="s">
        <v>69</v>
      </c>
      <c r="B63" s="2" t="s">
        <v>76</v>
      </c>
      <c r="C63" s="3">
        <v>40</v>
      </c>
      <c r="D63" s="3">
        <v>161</v>
      </c>
      <c r="E63" s="4">
        <v>105</v>
      </c>
      <c r="F63" s="4">
        <v>65</v>
      </c>
      <c r="G63" s="4">
        <v>40</v>
      </c>
      <c r="H63" s="5">
        <v>0.38095238095238093</v>
      </c>
      <c r="I63" s="6">
        <v>143.25</v>
      </c>
      <c r="J63" s="6"/>
    </row>
    <row r="64" spans="1:10" x14ac:dyDescent="0.25">
      <c r="A64" s="27" t="s">
        <v>69</v>
      </c>
      <c r="B64" s="2" t="s">
        <v>77</v>
      </c>
      <c r="C64" s="3">
        <v>60</v>
      </c>
      <c r="D64" s="3">
        <v>116</v>
      </c>
      <c r="E64" s="4">
        <v>100</v>
      </c>
      <c r="F64" s="4">
        <v>40</v>
      </c>
      <c r="G64" s="4">
        <v>60</v>
      </c>
      <c r="H64" s="5">
        <v>0.6</v>
      </c>
      <c r="I64" s="6">
        <v>139.2467</v>
      </c>
      <c r="J64" s="6"/>
    </row>
    <row r="65" spans="1:10" x14ac:dyDescent="0.25">
      <c r="A65" s="27" t="s">
        <v>69</v>
      </c>
      <c r="B65" s="2" t="s">
        <v>78</v>
      </c>
      <c r="C65" s="3">
        <v>40</v>
      </c>
      <c r="D65" s="3">
        <v>46</v>
      </c>
      <c r="E65" s="4">
        <v>41</v>
      </c>
      <c r="F65" s="4">
        <v>1</v>
      </c>
      <c r="G65" s="4">
        <v>40</v>
      </c>
      <c r="H65" s="5">
        <v>0.97560975609756095</v>
      </c>
      <c r="I65" s="6">
        <v>99.853300000000004</v>
      </c>
      <c r="J65" s="6"/>
    </row>
    <row r="66" spans="1:10" x14ac:dyDescent="0.25">
      <c r="A66" s="27" t="s">
        <v>69</v>
      </c>
      <c r="B66" s="2" t="s">
        <v>79</v>
      </c>
      <c r="C66" s="3">
        <v>50</v>
      </c>
      <c r="D66" s="3">
        <v>113</v>
      </c>
      <c r="E66" s="4">
        <v>93</v>
      </c>
      <c r="F66" s="4">
        <v>43</v>
      </c>
      <c r="G66" s="4">
        <v>50</v>
      </c>
      <c r="H66" s="5">
        <v>0.5376344086021505</v>
      </c>
      <c r="I66" s="6">
        <v>135.19999999999999</v>
      </c>
      <c r="J66" s="6"/>
    </row>
    <row r="67" spans="1:10" x14ac:dyDescent="0.25">
      <c r="A67" s="27" t="s">
        <v>69</v>
      </c>
      <c r="B67" s="2" t="s">
        <v>80</v>
      </c>
      <c r="C67" s="3">
        <v>70</v>
      </c>
      <c r="D67" s="3">
        <v>159</v>
      </c>
      <c r="E67" s="4">
        <v>137</v>
      </c>
      <c r="F67" s="4">
        <v>67</v>
      </c>
      <c r="G67" s="4">
        <v>70</v>
      </c>
      <c r="H67" s="5">
        <v>0.51094890510948909</v>
      </c>
      <c r="I67" s="6">
        <v>146.33330000000001</v>
      </c>
      <c r="J67" s="6"/>
    </row>
    <row r="68" spans="1:10" x14ac:dyDescent="0.25">
      <c r="A68" s="27" t="s">
        <v>69</v>
      </c>
      <c r="B68" s="2" t="s">
        <v>81</v>
      </c>
      <c r="C68" s="3">
        <v>45</v>
      </c>
      <c r="D68" s="3">
        <v>63</v>
      </c>
      <c r="E68" s="4">
        <v>54</v>
      </c>
      <c r="F68" s="4">
        <v>9</v>
      </c>
      <c r="G68" s="4">
        <v>45</v>
      </c>
      <c r="H68" s="5">
        <v>0.83333333333333337</v>
      </c>
      <c r="I68" s="6">
        <v>121.58329999999999</v>
      </c>
      <c r="J68" s="6"/>
    </row>
    <row r="69" spans="1:10" x14ac:dyDescent="0.25">
      <c r="A69" s="27" t="s">
        <v>69</v>
      </c>
      <c r="B69" s="2" t="s">
        <v>82</v>
      </c>
      <c r="C69" s="3">
        <v>130</v>
      </c>
      <c r="D69" s="3">
        <v>454</v>
      </c>
      <c r="E69" s="4">
        <v>421</v>
      </c>
      <c r="F69" s="4">
        <v>291</v>
      </c>
      <c r="G69" s="4">
        <v>130</v>
      </c>
      <c r="H69" s="5">
        <v>0.30878859857482183</v>
      </c>
      <c r="I69" s="6">
        <v>135.36670000000001</v>
      </c>
      <c r="J69" s="6"/>
    </row>
    <row r="70" spans="1:10" x14ac:dyDescent="0.25">
      <c r="A70" s="27" t="s">
        <v>69</v>
      </c>
      <c r="B70" s="2" t="s">
        <v>83</v>
      </c>
      <c r="C70" s="3">
        <v>50</v>
      </c>
      <c r="D70" s="3">
        <v>64</v>
      </c>
      <c r="E70" s="4">
        <v>47</v>
      </c>
      <c r="F70" s="4">
        <v>0</v>
      </c>
      <c r="G70" s="4">
        <v>47</v>
      </c>
      <c r="H70" s="5">
        <v>1</v>
      </c>
      <c r="I70" s="6">
        <v>140</v>
      </c>
      <c r="J70" s="6"/>
    </row>
    <row r="71" spans="1:10" ht="15.75" x14ac:dyDescent="0.25">
      <c r="A71" s="10"/>
      <c r="B71" s="21" t="s">
        <v>115</v>
      </c>
      <c r="C71" s="7">
        <f>SUM(C5:C70)</f>
        <v>7565</v>
      </c>
      <c r="D71" s="7">
        <f t="shared" ref="D71:G71" si="0">SUM(D5:D70)</f>
        <v>29606</v>
      </c>
      <c r="E71" s="7">
        <f t="shared" si="0"/>
        <v>24175</v>
      </c>
      <c r="F71" s="7">
        <f t="shared" si="0"/>
        <v>16971</v>
      </c>
      <c r="G71" s="7">
        <f t="shared" si="0"/>
        <v>7204</v>
      </c>
      <c r="H71" s="8">
        <f>+G71/E71</f>
        <v>0.29799379524301967</v>
      </c>
      <c r="I71" s="11"/>
      <c r="J71" s="11"/>
    </row>
    <row r="72" spans="1:10" x14ac:dyDescent="0.25">
      <c r="A72" s="10"/>
      <c r="B72" s="12"/>
      <c r="C72" s="13"/>
      <c r="D72" s="13"/>
      <c r="E72" s="13"/>
      <c r="F72" s="13"/>
      <c r="G72" s="13"/>
      <c r="H72" s="14"/>
      <c r="I72" s="11"/>
      <c r="J72" s="11"/>
    </row>
    <row r="73" spans="1:10" x14ac:dyDescent="0.25">
      <c r="A73" s="10"/>
      <c r="B73" s="12"/>
      <c r="C73" s="13"/>
      <c r="D73" s="13"/>
      <c r="E73" s="13"/>
      <c r="F73" s="13"/>
      <c r="G73" s="13"/>
      <c r="H73" s="14"/>
      <c r="I73" s="11"/>
      <c r="J73" s="11"/>
    </row>
    <row r="74" spans="1:10" ht="17.25" x14ac:dyDescent="0.25">
      <c r="A74" s="28" t="s">
        <v>117</v>
      </c>
      <c r="B74" s="28"/>
      <c r="C74" s="28"/>
      <c r="D74" s="28"/>
      <c r="E74" s="28"/>
      <c r="F74" s="28"/>
      <c r="G74" s="28"/>
      <c r="H74" s="28"/>
      <c r="I74" s="28"/>
      <c r="J74" s="28"/>
    </row>
    <row r="75" spans="1:10" ht="45" x14ac:dyDescent="0.25">
      <c r="A75" s="18" t="s">
        <v>0</v>
      </c>
      <c r="B75" s="18" t="s">
        <v>1</v>
      </c>
      <c r="C75" s="18" t="s">
        <v>2</v>
      </c>
      <c r="D75" s="18" t="s">
        <v>3</v>
      </c>
      <c r="E75" s="18" t="s">
        <v>4</v>
      </c>
      <c r="F75" s="18" t="s">
        <v>5</v>
      </c>
      <c r="G75" s="18" t="s">
        <v>6</v>
      </c>
      <c r="H75" s="19" t="s">
        <v>7</v>
      </c>
      <c r="I75" s="18" t="s">
        <v>8</v>
      </c>
      <c r="J75" s="20" t="s">
        <v>9</v>
      </c>
    </row>
    <row r="76" spans="1:10" x14ac:dyDescent="0.25">
      <c r="A76" s="22" t="s">
        <v>84</v>
      </c>
      <c r="B76" s="2" t="s">
        <v>85</v>
      </c>
      <c r="C76" s="3">
        <v>40</v>
      </c>
      <c r="D76" s="3">
        <v>30</v>
      </c>
      <c r="E76" s="4">
        <v>26</v>
      </c>
      <c r="F76" s="4">
        <v>0</v>
      </c>
      <c r="G76" s="4">
        <v>26</v>
      </c>
      <c r="H76" s="5">
        <v>1</v>
      </c>
      <c r="I76" s="6">
        <v>106.7367</v>
      </c>
      <c r="J76" s="6"/>
    </row>
    <row r="77" spans="1:10" x14ac:dyDescent="0.25">
      <c r="A77" s="23" t="s">
        <v>84</v>
      </c>
      <c r="B77" s="2" t="s">
        <v>86</v>
      </c>
      <c r="C77" s="3">
        <v>40</v>
      </c>
      <c r="D77" s="3">
        <v>22</v>
      </c>
      <c r="E77" s="4">
        <v>16</v>
      </c>
      <c r="F77" s="4">
        <v>0</v>
      </c>
      <c r="G77" s="4">
        <v>16</v>
      </c>
      <c r="H77" s="5">
        <v>1</v>
      </c>
      <c r="I77" s="6">
        <v>104.07</v>
      </c>
      <c r="J77" s="6"/>
    </row>
    <row r="78" spans="1:10" x14ac:dyDescent="0.25">
      <c r="A78" s="23" t="s">
        <v>84</v>
      </c>
      <c r="B78" s="2" t="s">
        <v>61</v>
      </c>
      <c r="C78" s="3">
        <v>40</v>
      </c>
      <c r="D78" s="3">
        <v>182</v>
      </c>
      <c r="E78" s="4">
        <v>169</v>
      </c>
      <c r="F78" s="4">
        <v>129</v>
      </c>
      <c r="G78" s="4">
        <v>40</v>
      </c>
      <c r="H78" s="5">
        <v>0.23668639053254437</v>
      </c>
      <c r="I78" s="6">
        <v>153.66329999999999</v>
      </c>
      <c r="J78" s="6">
        <v>120.69670000000001</v>
      </c>
    </row>
    <row r="79" spans="1:10" ht="30" x14ac:dyDescent="0.25">
      <c r="A79" s="23" t="s">
        <v>84</v>
      </c>
      <c r="B79" s="2" t="s">
        <v>71</v>
      </c>
      <c r="C79" s="3">
        <v>80</v>
      </c>
      <c r="D79" s="3">
        <v>91</v>
      </c>
      <c r="E79" s="4">
        <v>79</v>
      </c>
      <c r="F79" s="4">
        <v>0</v>
      </c>
      <c r="G79" s="4">
        <v>79</v>
      </c>
      <c r="H79" s="5">
        <v>1</v>
      </c>
      <c r="I79" s="6">
        <v>89.9</v>
      </c>
      <c r="J79" s="6"/>
    </row>
    <row r="80" spans="1:10" x14ac:dyDescent="0.25">
      <c r="A80" s="23" t="s">
        <v>84</v>
      </c>
      <c r="B80" s="2" t="s">
        <v>63</v>
      </c>
      <c r="C80" s="3">
        <v>45</v>
      </c>
      <c r="D80" s="3">
        <v>96</v>
      </c>
      <c r="E80" s="4">
        <v>80</v>
      </c>
      <c r="F80" s="4">
        <v>35</v>
      </c>
      <c r="G80" s="4">
        <v>45</v>
      </c>
      <c r="H80" s="5">
        <v>0.5625</v>
      </c>
      <c r="I80" s="6">
        <v>120.5767</v>
      </c>
      <c r="J80" s="6"/>
    </row>
    <row r="81" spans="1:10" ht="30" x14ac:dyDescent="0.25">
      <c r="A81" s="23" t="s">
        <v>84</v>
      </c>
      <c r="B81" s="2" t="s">
        <v>28</v>
      </c>
      <c r="C81" s="3">
        <v>50</v>
      </c>
      <c r="D81" s="3">
        <v>89</v>
      </c>
      <c r="E81" s="4">
        <v>82</v>
      </c>
      <c r="F81" s="4">
        <v>32</v>
      </c>
      <c r="G81" s="4">
        <v>50</v>
      </c>
      <c r="H81" s="5">
        <v>0.6097560975609756</v>
      </c>
      <c r="I81" s="6">
        <v>126.05</v>
      </c>
      <c r="J81" s="6"/>
    </row>
    <row r="82" spans="1:10" x14ac:dyDescent="0.25">
      <c r="A82" s="23" t="s">
        <v>84</v>
      </c>
      <c r="B82" s="2" t="s">
        <v>64</v>
      </c>
      <c r="C82" s="3">
        <v>40</v>
      </c>
      <c r="D82" s="3">
        <v>205</v>
      </c>
      <c r="E82" s="4">
        <v>177</v>
      </c>
      <c r="F82" s="4">
        <v>137</v>
      </c>
      <c r="G82" s="4">
        <v>40</v>
      </c>
      <c r="H82" s="5">
        <v>0.22598870056497175</v>
      </c>
      <c r="I82" s="6">
        <v>149.89330000000001</v>
      </c>
      <c r="J82" s="6"/>
    </row>
    <row r="83" spans="1:10" x14ac:dyDescent="0.25">
      <c r="A83" s="23" t="s">
        <v>84</v>
      </c>
      <c r="B83" s="2" t="s">
        <v>65</v>
      </c>
      <c r="C83" s="3">
        <v>40</v>
      </c>
      <c r="D83" s="3">
        <v>156</v>
      </c>
      <c r="E83" s="4">
        <v>123</v>
      </c>
      <c r="F83" s="4">
        <v>83</v>
      </c>
      <c r="G83" s="4">
        <v>40</v>
      </c>
      <c r="H83" s="5">
        <v>0.32520325203252032</v>
      </c>
      <c r="I83" s="6">
        <v>144.32669999999999</v>
      </c>
      <c r="J83" s="6"/>
    </row>
    <row r="84" spans="1:10" x14ac:dyDescent="0.25">
      <c r="A84" s="23" t="s">
        <v>84</v>
      </c>
      <c r="B84" s="2" t="s">
        <v>66</v>
      </c>
      <c r="C84" s="3">
        <v>40</v>
      </c>
      <c r="D84" s="3">
        <v>500</v>
      </c>
      <c r="E84" s="4">
        <v>437</v>
      </c>
      <c r="F84" s="4">
        <v>397</v>
      </c>
      <c r="G84" s="4">
        <v>40</v>
      </c>
      <c r="H84" s="5">
        <v>9.1533180778032033E-2</v>
      </c>
      <c r="I84" s="6">
        <v>168.96</v>
      </c>
      <c r="J84" s="6">
        <v>152.2167</v>
      </c>
    </row>
    <row r="85" spans="1:10" x14ac:dyDescent="0.25">
      <c r="A85" s="22" t="s">
        <v>87</v>
      </c>
      <c r="B85" s="2" t="s">
        <v>32</v>
      </c>
      <c r="C85" s="3">
        <v>35</v>
      </c>
      <c r="D85" s="3">
        <v>34</v>
      </c>
      <c r="E85" s="4">
        <v>32</v>
      </c>
      <c r="F85" s="4">
        <v>0</v>
      </c>
      <c r="G85" s="4">
        <v>32</v>
      </c>
      <c r="H85" s="5">
        <v>1</v>
      </c>
      <c r="I85" s="6">
        <v>95.426699999999997</v>
      </c>
      <c r="J85" s="6"/>
    </row>
    <row r="86" spans="1:10" x14ac:dyDescent="0.25">
      <c r="A86" s="23" t="s">
        <v>87</v>
      </c>
      <c r="B86" s="2" t="s">
        <v>70</v>
      </c>
      <c r="C86" s="3">
        <v>30</v>
      </c>
      <c r="D86" s="3">
        <v>26</v>
      </c>
      <c r="E86" s="4">
        <v>25</v>
      </c>
      <c r="F86" s="4">
        <v>0</v>
      </c>
      <c r="G86" s="4">
        <v>25</v>
      </c>
      <c r="H86" s="5">
        <v>1</v>
      </c>
      <c r="I86" s="6">
        <v>93.53</v>
      </c>
      <c r="J86" s="6"/>
    </row>
    <row r="87" spans="1:10" ht="30" x14ac:dyDescent="0.25">
      <c r="A87" s="23" t="s">
        <v>87</v>
      </c>
      <c r="B87" s="2" t="s">
        <v>88</v>
      </c>
      <c r="C87" s="3">
        <v>40</v>
      </c>
      <c r="D87" s="3">
        <v>13</v>
      </c>
      <c r="E87" s="4">
        <v>13</v>
      </c>
      <c r="F87" s="4">
        <v>0</v>
      </c>
      <c r="G87" s="4">
        <v>13</v>
      </c>
      <c r="H87" s="5">
        <v>1</v>
      </c>
      <c r="I87" s="6">
        <v>99.676699999999997</v>
      </c>
      <c r="J87" s="6"/>
    </row>
    <row r="88" spans="1:10" x14ac:dyDescent="0.25">
      <c r="A88" s="9" t="s">
        <v>89</v>
      </c>
      <c r="B88" s="2" t="s">
        <v>70</v>
      </c>
      <c r="C88" s="3">
        <v>40</v>
      </c>
      <c r="D88" s="3">
        <v>4</v>
      </c>
      <c r="E88" s="4">
        <v>4</v>
      </c>
      <c r="F88" s="4">
        <v>0</v>
      </c>
      <c r="G88" s="4">
        <v>4</v>
      </c>
      <c r="H88" s="5">
        <v>1</v>
      </c>
      <c r="I88" s="6">
        <v>110.8967</v>
      </c>
      <c r="J88" s="6"/>
    </row>
    <row r="89" spans="1:10" x14ac:dyDescent="0.25">
      <c r="A89" s="22" t="s">
        <v>90</v>
      </c>
      <c r="B89" s="2" t="s">
        <v>30</v>
      </c>
      <c r="C89" s="3">
        <v>40</v>
      </c>
      <c r="D89" s="3">
        <v>21</v>
      </c>
      <c r="E89" s="4">
        <v>17</v>
      </c>
      <c r="F89" s="4">
        <v>0</v>
      </c>
      <c r="G89" s="4">
        <v>17</v>
      </c>
      <c r="H89" s="5">
        <v>1</v>
      </c>
      <c r="I89" s="6">
        <v>86.94</v>
      </c>
      <c r="J89" s="6"/>
    </row>
    <row r="90" spans="1:10" x14ac:dyDescent="0.25">
      <c r="A90" s="23" t="s">
        <v>90</v>
      </c>
      <c r="B90" s="2" t="s">
        <v>32</v>
      </c>
      <c r="C90" s="3">
        <v>40</v>
      </c>
      <c r="D90" s="3">
        <v>14</v>
      </c>
      <c r="E90" s="4">
        <v>12</v>
      </c>
      <c r="F90" s="4">
        <v>0</v>
      </c>
      <c r="G90" s="4">
        <v>12</v>
      </c>
      <c r="H90" s="5">
        <v>1</v>
      </c>
      <c r="I90" s="6">
        <v>84.4</v>
      </c>
      <c r="J90" s="6"/>
    </row>
    <row r="91" spans="1:10" x14ac:dyDescent="0.25">
      <c r="A91" s="23" t="s">
        <v>90</v>
      </c>
      <c r="B91" s="2" t="s">
        <v>70</v>
      </c>
      <c r="C91" s="3">
        <v>40</v>
      </c>
      <c r="D91" s="3">
        <v>63</v>
      </c>
      <c r="E91" s="4">
        <v>49</v>
      </c>
      <c r="F91" s="4">
        <v>9</v>
      </c>
      <c r="G91" s="4">
        <v>40</v>
      </c>
      <c r="H91" s="5">
        <v>0.81632653061224492</v>
      </c>
      <c r="I91" s="6">
        <v>100.95</v>
      </c>
      <c r="J91" s="6"/>
    </row>
    <row r="92" spans="1:10" x14ac:dyDescent="0.25">
      <c r="A92" s="22" t="s">
        <v>91</v>
      </c>
      <c r="B92" s="2" t="s">
        <v>44</v>
      </c>
      <c r="C92" s="3">
        <v>40</v>
      </c>
      <c r="D92" s="3">
        <v>114</v>
      </c>
      <c r="E92" s="4">
        <v>100</v>
      </c>
      <c r="F92" s="4">
        <v>60</v>
      </c>
      <c r="G92" s="4">
        <v>40</v>
      </c>
      <c r="H92" s="5">
        <v>0.4</v>
      </c>
      <c r="I92" s="6">
        <v>133.55670000000001</v>
      </c>
      <c r="J92" s="6"/>
    </row>
    <row r="93" spans="1:10" x14ac:dyDescent="0.25">
      <c r="A93" s="23"/>
      <c r="B93" s="2" t="s">
        <v>46</v>
      </c>
      <c r="C93" s="3">
        <v>45</v>
      </c>
      <c r="D93" s="3">
        <v>84</v>
      </c>
      <c r="E93" s="4">
        <v>75</v>
      </c>
      <c r="F93" s="4">
        <v>30</v>
      </c>
      <c r="G93" s="4">
        <v>45</v>
      </c>
      <c r="H93" s="5">
        <v>0.6</v>
      </c>
      <c r="I93" s="6">
        <v>121.5</v>
      </c>
      <c r="J93" s="6"/>
    </row>
    <row r="94" spans="1:10" x14ac:dyDescent="0.25">
      <c r="A94" s="23"/>
      <c r="B94" s="2" t="s">
        <v>48</v>
      </c>
      <c r="C94" s="3">
        <v>43</v>
      </c>
      <c r="D94" s="3">
        <v>43</v>
      </c>
      <c r="E94" s="4">
        <v>39</v>
      </c>
      <c r="F94" s="4">
        <v>0</v>
      </c>
      <c r="G94" s="4">
        <v>39</v>
      </c>
      <c r="H94" s="5">
        <v>1</v>
      </c>
      <c r="I94" s="6">
        <v>83.956699999999998</v>
      </c>
      <c r="J94" s="6"/>
    </row>
    <row r="95" spans="1:10" x14ac:dyDescent="0.25">
      <c r="A95" s="23"/>
      <c r="B95" s="2" t="s">
        <v>30</v>
      </c>
      <c r="C95" s="3">
        <v>40</v>
      </c>
      <c r="D95" s="3">
        <v>127</v>
      </c>
      <c r="E95" s="4">
        <v>108</v>
      </c>
      <c r="F95" s="4">
        <v>68</v>
      </c>
      <c r="G95" s="4">
        <v>40</v>
      </c>
      <c r="H95" s="5">
        <v>0.37037037037037035</v>
      </c>
      <c r="I95" s="6">
        <v>130.33330000000001</v>
      </c>
      <c r="J95" s="6"/>
    </row>
    <row r="96" spans="1:10" x14ac:dyDescent="0.25">
      <c r="A96" s="23"/>
      <c r="B96" s="2" t="s">
        <v>32</v>
      </c>
      <c r="C96" s="3">
        <v>40</v>
      </c>
      <c r="D96" s="3">
        <v>67</v>
      </c>
      <c r="E96" s="4">
        <v>53</v>
      </c>
      <c r="F96" s="4">
        <v>13</v>
      </c>
      <c r="G96" s="4">
        <v>40</v>
      </c>
      <c r="H96" s="5">
        <v>0.75471698113207553</v>
      </c>
      <c r="I96" s="6">
        <v>113.77</v>
      </c>
      <c r="J96" s="6"/>
    </row>
    <row r="97" spans="1:10" x14ac:dyDescent="0.25">
      <c r="A97" s="23"/>
      <c r="B97" s="2" t="s">
        <v>70</v>
      </c>
      <c r="C97" s="3">
        <v>80</v>
      </c>
      <c r="D97" s="3">
        <v>153</v>
      </c>
      <c r="E97" s="4">
        <v>132</v>
      </c>
      <c r="F97" s="4">
        <v>52</v>
      </c>
      <c r="G97" s="4">
        <v>80</v>
      </c>
      <c r="H97" s="5">
        <v>0.60606060606060608</v>
      </c>
      <c r="I97" s="6">
        <v>117.2367</v>
      </c>
      <c r="J97" s="6"/>
    </row>
    <row r="98" spans="1:10" x14ac:dyDescent="0.25">
      <c r="A98" s="23"/>
      <c r="B98" s="2" t="s">
        <v>51</v>
      </c>
      <c r="C98" s="3">
        <v>35</v>
      </c>
      <c r="D98" s="3">
        <v>34</v>
      </c>
      <c r="E98" s="4">
        <v>28</v>
      </c>
      <c r="F98" s="4">
        <v>0</v>
      </c>
      <c r="G98" s="4">
        <v>28</v>
      </c>
      <c r="H98" s="5">
        <v>1</v>
      </c>
      <c r="I98" s="6">
        <v>95.833299999999994</v>
      </c>
      <c r="J98" s="6"/>
    </row>
    <row r="99" spans="1:10" x14ac:dyDescent="0.25">
      <c r="A99" s="23"/>
      <c r="B99" s="2" t="s">
        <v>34</v>
      </c>
      <c r="C99" s="3">
        <v>50</v>
      </c>
      <c r="D99" s="3">
        <v>87</v>
      </c>
      <c r="E99" s="4">
        <v>70</v>
      </c>
      <c r="F99" s="4">
        <v>20</v>
      </c>
      <c r="G99" s="4">
        <v>50</v>
      </c>
      <c r="H99" s="5">
        <v>0.7142857142857143</v>
      </c>
      <c r="I99" s="6">
        <v>115.75</v>
      </c>
      <c r="J99" s="6"/>
    </row>
    <row r="100" spans="1:10" x14ac:dyDescent="0.25">
      <c r="A100" s="23"/>
      <c r="B100" s="2" t="s">
        <v>35</v>
      </c>
      <c r="C100" s="3">
        <v>80</v>
      </c>
      <c r="D100" s="3">
        <v>120</v>
      </c>
      <c r="E100" s="4">
        <v>101</v>
      </c>
      <c r="F100" s="4">
        <v>21</v>
      </c>
      <c r="G100" s="4">
        <v>80</v>
      </c>
      <c r="H100" s="5">
        <v>0.79207920792079212</v>
      </c>
      <c r="I100" s="6">
        <v>109.58329999999999</v>
      </c>
      <c r="J100" s="6"/>
    </row>
    <row r="101" spans="1:10" x14ac:dyDescent="0.25">
      <c r="A101" s="23"/>
      <c r="B101" s="2" t="s">
        <v>92</v>
      </c>
      <c r="C101" s="3">
        <v>80</v>
      </c>
      <c r="D101" s="3">
        <v>181</v>
      </c>
      <c r="E101" s="4">
        <v>159</v>
      </c>
      <c r="F101" s="4">
        <v>79</v>
      </c>
      <c r="G101" s="4">
        <v>80</v>
      </c>
      <c r="H101" s="5">
        <v>0.50314465408805031</v>
      </c>
      <c r="I101" s="6">
        <v>134.25</v>
      </c>
      <c r="J101" s="6"/>
    </row>
    <row r="102" spans="1:10" x14ac:dyDescent="0.25">
      <c r="A102" s="23"/>
      <c r="B102" s="2" t="s">
        <v>36</v>
      </c>
      <c r="C102" s="3">
        <v>50</v>
      </c>
      <c r="D102" s="3">
        <v>70</v>
      </c>
      <c r="E102" s="4">
        <v>64</v>
      </c>
      <c r="F102" s="4">
        <v>14</v>
      </c>
      <c r="G102" s="4">
        <v>50</v>
      </c>
      <c r="H102" s="5">
        <v>0.78125</v>
      </c>
      <c r="I102" s="6">
        <v>105.37</v>
      </c>
      <c r="J102" s="6"/>
    </row>
    <row r="103" spans="1:10" x14ac:dyDescent="0.25">
      <c r="A103" s="23"/>
      <c r="B103" s="2" t="s">
        <v>54</v>
      </c>
      <c r="C103" s="3">
        <v>45</v>
      </c>
      <c r="D103" s="3">
        <v>169</v>
      </c>
      <c r="E103" s="4">
        <v>149</v>
      </c>
      <c r="F103" s="4">
        <v>104</v>
      </c>
      <c r="G103" s="4">
        <v>45</v>
      </c>
      <c r="H103" s="5">
        <v>0.30201342281879195</v>
      </c>
      <c r="I103" s="6">
        <v>145.62</v>
      </c>
      <c r="J103" s="6"/>
    </row>
    <row r="104" spans="1:10" x14ac:dyDescent="0.25">
      <c r="A104" s="22" t="s">
        <v>93</v>
      </c>
      <c r="B104" s="2" t="s">
        <v>43</v>
      </c>
      <c r="C104" s="3">
        <v>30</v>
      </c>
      <c r="D104" s="3">
        <v>58</v>
      </c>
      <c r="E104" s="4">
        <v>48</v>
      </c>
      <c r="F104" s="4">
        <v>18</v>
      </c>
      <c r="G104" s="4">
        <v>30</v>
      </c>
      <c r="H104" s="5">
        <v>0.625</v>
      </c>
      <c r="I104" s="6">
        <v>134.9033</v>
      </c>
      <c r="J104" s="6"/>
    </row>
    <row r="105" spans="1:10" x14ac:dyDescent="0.25">
      <c r="A105" s="23" t="s">
        <v>93</v>
      </c>
      <c r="B105" s="2" t="s">
        <v>44</v>
      </c>
      <c r="C105" s="3">
        <v>50</v>
      </c>
      <c r="D105" s="3">
        <v>73</v>
      </c>
      <c r="E105" s="4">
        <v>61</v>
      </c>
      <c r="F105" s="4">
        <v>11</v>
      </c>
      <c r="G105" s="4">
        <v>50</v>
      </c>
      <c r="H105" s="5">
        <v>0.81967213114754101</v>
      </c>
      <c r="I105" s="6">
        <v>118.0767</v>
      </c>
      <c r="J105" s="6"/>
    </row>
    <row r="106" spans="1:10" x14ac:dyDescent="0.25">
      <c r="A106" s="23" t="s">
        <v>93</v>
      </c>
      <c r="B106" s="2" t="s">
        <v>94</v>
      </c>
      <c r="C106" s="3">
        <v>90</v>
      </c>
      <c r="D106" s="3">
        <v>94</v>
      </c>
      <c r="E106" s="4">
        <v>75</v>
      </c>
      <c r="F106" s="4">
        <v>0</v>
      </c>
      <c r="G106" s="4">
        <v>75</v>
      </c>
      <c r="H106" s="5">
        <v>1</v>
      </c>
      <c r="I106" s="6">
        <v>99.833299999999994</v>
      </c>
      <c r="J106" s="6"/>
    </row>
    <row r="107" spans="1:10" x14ac:dyDescent="0.25">
      <c r="A107" s="23" t="s">
        <v>93</v>
      </c>
      <c r="B107" s="2" t="s">
        <v>95</v>
      </c>
      <c r="C107" s="3">
        <v>50</v>
      </c>
      <c r="D107" s="3">
        <v>47</v>
      </c>
      <c r="E107" s="4">
        <v>33</v>
      </c>
      <c r="F107" s="4">
        <v>0</v>
      </c>
      <c r="G107" s="4">
        <v>33</v>
      </c>
      <c r="H107" s="5">
        <v>1</v>
      </c>
      <c r="I107" s="6">
        <v>103.9</v>
      </c>
      <c r="J107" s="6"/>
    </row>
    <row r="108" spans="1:10" x14ac:dyDescent="0.25">
      <c r="A108" s="23" t="s">
        <v>93</v>
      </c>
      <c r="B108" s="2" t="s">
        <v>30</v>
      </c>
      <c r="C108" s="3">
        <v>100</v>
      </c>
      <c r="D108" s="3">
        <v>206</v>
      </c>
      <c r="E108" s="4">
        <v>170</v>
      </c>
      <c r="F108" s="4">
        <v>70</v>
      </c>
      <c r="G108" s="4">
        <v>100</v>
      </c>
      <c r="H108" s="5">
        <v>0.58823529411764708</v>
      </c>
      <c r="I108" s="6">
        <v>121.7667</v>
      </c>
      <c r="J108" s="6"/>
    </row>
    <row r="109" spans="1:10" x14ac:dyDescent="0.25">
      <c r="A109" s="23" t="s">
        <v>93</v>
      </c>
      <c r="B109" s="2" t="s">
        <v>11</v>
      </c>
      <c r="C109" s="3">
        <v>60</v>
      </c>
      <c r="D109" s="3">
        <v>120</v>
      </c>
      <c r="E109" s="4">
        <v>99</v>
      </c>
      <c r="F109" s="4">
        <v>39</v>
      </c>
      <c r="G109" s="4">
        <v>60</v>
      </c>
      <c r="H109" s="5">
        <v>0.60606060606060608</v>
      </c>
      <c r="I109" s="6">
        <v>128.34</v>
      </c>
      <c r="J109" s="6"/>
    </row>
    <row r="110" spans="1:10" x14ac:dyDescent="0.25">
      <c r="A110" s="23" t="s">
        <v>93</v>
      </c>
      <c r="B110" s="2" t="s">
        <v>32</v>
      </c>
      <c r="C110" s="3">
        <v>100</v>
      </c>
      <c r="D110" s="3">
        <v>166</v>
      </c>
      <c r="E110" s="4">
        <v>132</v>
      </c>
      <c r="F110" s="4">
        <v>32</v>
      </c>
      <c r="G110" s="4">
        <v>100</v>
      </c>
      <c r="H110" s="5">
        <v>0.75757575757575757</v>
      </c>
      <c r="I110" s="6">
        <v>121.66670000000001</v>
      </c>
      <c r="J110" s="6"/>
    </row>
    <row r="111" spans="1:10" x14ac:dyDescent="0.25">
      <c r="A111" s="23" t="s">
        <v>93</v>
      </c>
      <c r="B111" s="2" t="s">
        <v>70</v>
      </c>
      <c r="C111" s="3">
        <v>80</v>
      </c>
      <c r="D111" s="3">
        <v>172</v>
      </c>
      <c r="E111" s="4">
        <v>147</v>
      </c>
      <c r="F111" s="4">
        <v>67</v>
      </c>
      <c r="G111" s="4">
        <v>80</v>
      </c>
      <c r="H111" s="5">
        <v>0.54421768707482998</v>
      </c>
      <c r="I111" s="6">
        <v>121.83329999999999</v>
      </c>
      <c r="J111" s="6"/>
    </row>
    <row r="112" spans="1:10" ht="30" x14ac:dyDescent="0.25">
      <c r="A112" s="23" t="s">
        <v>93</v>
      </c>
      <c r="B112" s="2" t="s">
        <v>14</v>
      </c>
      <c r="C112" s="3">
        <v>30</v>
      </c>
      <c r="D112" s="3">
        <v>76</v>
      </c>
      <c r="E112" s="4">
        <v>67</v>
      </c>
      <c r="F112" s="4">
        <v>37</v>
      </c>
      <c r="G112" s="4">
        <v>30</v>
      </c>
      <c r="H112" s="5">
        <v>0.44776119402985076</v>
      </c>
      <c r="I112" s="6">
        <v>133.25</v>
      </c>
      <c r="J112" s="6"/>
    </row>
    <row r="113" spans="1:10" x14ac:dyDescent="0.25">
      <c r="A113" s="23" t="s">
        <v>93</v>
      </c>
      <c r="B113" s="2" t="s">
        <v>65</v>
      </c>
      <c r="C113" s="3">
        <v>75</v>
      </c>
      <c r="D113" s="3">
        <v>187</v>
      </c>
      <c r="E113" s="4">
        <v>160</v>
      </c>
      <c r="F113" s="4">
        <v>85</v>
      </c>
      <c r="G113" s="4">
        <v>75</v>
      </c>
      <c r="H113" s="5">
        <v>0.46875</v>
      </c>
      <c r="I113" s="6">
        <v>128.81</v>
      </c>
      <c r="J113" s="6"/>
    </row>
    <row r="114" spans="1:10" x14ac:dyDescent="0.25">
      <c r="A114" s="23" t="s">
        <v>93</v>
      </c>
      <c r="B114" s="2" t="s">
        <v>38</v>
      </c>
      <c r="C114" s="3">
        <v>100</v>
      </c>
      <c r="D114" s="3">
        <v>212</v>
      </c>
      <c r="E114" s="4">
        <v>177</v>
      </c>
      <c r="F114" s="4">
        <v>77</v>
      </c>
      <c r="G114" s="4">
        <v>100</v>
      </c>
      <c r="H114" s="5">
        <v>0.56497175141242939</v>
      </c>
      <c r="I114" s="6">
        <v>123.1467</v>
      </c>
      <c r="J114" s="6"/>
    </row>
    <row r="115" spans="1:10" x14ac:dyDescent="0.25">
      <c r="A115" s="23" t="s">
        <v>93</v>
      </c>
      <c r="B115" s="2" t="s">
        <v>96</v>
      </c>
      <c r="C115" s="3">
        <v>25</v>
      </c>
      <c r="D115" s="3">
        <v>3</v>
      </c>
      <c r="E115" s="4">
        <v>1</v>
      </c>
      <c r="F115" s="4">
        <v>0</v>
      </c>
      <c r="G115" s="4">
        <v>1</v>
      </c>
      <c r="H115" s="5">
        <v>1</v>
      </c>
      <c r="I115" s="6">
        <v>106.66670000000001</v>
      </c>
      <c r="J115" s="6"/>
    </row>
    <row r="116" spans="1:10" x14ac:dyDescent="0.25">
      <c r="A116" s="23" t="s">
        <v>93</v>
      </c>
      <c r="B116" s="2" t="s">
        <v>97</v>
      </c>
      <c r="C116" s="3">
        <v>25</v>
      </c>
      <c r="D116" s="3">
        <v>2</v>
      </c>
      <c r="E116" s="4">
        <v>2</v>
      </c>
      <c r="F116" s="4">
        <v>0</v>
      </c>
      <c r="G116" s="4">
        <v>2</v>
      </c>
      <c r="H116" s="5">
        <v>1</v>
      </c>
      <c r="I116" s="6">
        <v>121.2533</v>
      </c>
      <c r="J116" s="6"/>
    </row>
    <row r="117" spans="1:10" x14ac:dyDescent="0.25">
      <c r="A117" s="22" t="s">
        <v>98</v>
      </c>
      <c r="B117" s="2" t="s">
        <v>99</v>
      </c>
      <c r="C117" s="3">
        <v>50</v>
      </c>
      <c r="D117" s="3">
        <v>40</v>
      </c>
      <c r="E117" s="4">
        <v>35</v>
      </c>
      <c r="F117" s="4">
        <v>0</v>
      </c>
      <c r="G117" s="4">
        <v>35</v>
      </c>
      <c r="H117" s="5">
        <v>1</v>
      </c>
      <c r="I117" s="6">
        <v>91.813299999999998</v>
      </c>
      <c r="J117" s="6"/>
    </row>
    <row r="118" spans="1:10" ht="30" x14ac:dyDescent="0.25">
      <c r="A118" s="23" t="s">
        <v>98</v>
      </c>
      <c r="B118" s="2" t="s">
        <v>100</v>
      </c>
      <c r="C118" s="3">
        <v>50</v>
      </c>
      <c r="D118" s="3">
        <v>69</v>
      </c>
      <c r="E118" s="4">
        <v>65</v>
      </c>
      <c r="F118" s="4">
        <v>15</v>
      </c>
      <c r="G118" s="4">
        <v>50</v>
      </c>
      <c r="H118" s="5">
        <v>0.76923076923076927</v>
      </c>
      <c r="I118" s="6">
        <v>107.8567</v>
      </c>
      <c r="J118" s="6"/>
    </row>
    <row r="119" spans="1:10" x14ac:dyDescent="0.25">
      <c r="A119" s="23" t="s">
        <v>98</v>
      </c>
      <c r="B119" s="2" t="s">
        <v>101</v>
      </c>
      <c r="C119" s="3">
        <v>50</v>
      </c>
      <c r="D119" s="3">
        <v>87</v>
      </c>
      <c r="E119" s="4">
        <v>82</v>
      </c>
      <c r="F119" s="4">
        <v>32</v>
      </c>
      <c r="G119" s="4">
        <v>50</v>
      </c>
      <c r="H119" s="5">
        <v>0.6097560975609756</v>
      </c>
      <c r="I119" s="6">
        <v>122.55</v>
      </c>
      <c r="J119" s="6"/>
    </row>
    <row r="120" spans="1:10" x14ac:dyDescent="0.25">
      <c r="A120" s="23" t="s">
        <v>98</v>
      </c>
      <c r="B120" s="2" t="s">
        <v>30</v>
      </c>
      <c r="C120" s="3">
        <v>50</v>
      </c>
      <c r="D120" s="3">
        <v>121</v>
      </c>
      <c r="E120" s="4">
        <v>117</v>
      </c>
      <c r="F120" s="4">
        <v>67</v>
      </c>
      <c r="G120" s="4">
        <v>50</v>
      </c>
      <c r="H120" s="5">
        <v>0.42735042735042733</v>
      </c>
      <c r="I120" s="6">
        <v>141.45670000000001</v>
      </c>
      <c r="J120" s="6"/>
    </row>
    <row r="121" spans="1:10" x14ac:dyDescent="0.25">
      <c r="A121" s="23" t="s">
        <v>98</v>
      </c>
      <c r="B121" s="2" t="s">
        <v>32</v>
      </c>
      <c r="C121" s="3">
        <v>50</v>
      </c>
      <c r="D121" s="3">
        <v>84</v>
      </c>
      <c r="E121" s="4">
        <v>82</v>
      </c>
      <c r="F121" s="4">
        <v>32</v>
      </c>
      <c r="G121" s="4">
        <v>50</v>
      </c>
      <c r="H121" s="5">
        <v>0.6097560975609756</v>
      </c>
      <c r="I121" s="6">
        <v>130.03</v>
      </c>
      <c r="J121" s="6"/>
    </row>
    <row r="122" spans="1:10" x14ac:dyDescent="0.25">
      <c r="A122" s="23" t="s">
        <v>98</v>
      </c>
      <c r="B122" s="2" t="s">
        <v>70</v>
      </c>
      <c r="C122" s="3">
        <v>50</v>
      </c>
      <c r="D122" s="3">
        <v>126</v>
      </c>
      <c r="E122" s="4">
        <v>110</v>
      </c>
      <c r="F122" s="4">
        <v>60</v>
      </c>
      <c r="G122" s="4">
        <v>50</v>
      </c>
      <c r="H122" s="5">
        <v>0.45454545454545453</v>
      </c>
      <c r="I122" s="6">
        <v>131.2867</v>
      </c>
      <c r="J122" s="6"/>
    </row>
    <row r="123" spans="1:10" x14ac:dyDescent="0.25">
      <c r="A123" s="23" t="s">
        <v>98</v>
      </c>
      <c r="B123" s="2" t="s">
        <v>38</v>
      </c>
      <c r="C123" s="3">
        <v>50</v>
      </c>
      <c r="D123" s="3">
        <v>58</v>
      </c>
      <c r="E123" s="4">
        <v>54</v>
      </c>
      <c r="F123" s="4">
        <v>4</v>
      </c>
      <c r="G123" s="4">
        <v>50</v>
      </c>
      <c r="H123" s="5">
        <v>0.92592592592592593</v>
      </c>
      <c r="I123" s="6">
        <v>101.2133</v>
      </c>
      <c r="J123" s="6"/>
    </row>
    <row r="124" spans="1:10" ht="30" x14ac:dyDescent="0.25">
      <c r="A124" s="23" t="s">
        <v>98</v>
      </c>
      <c r="B124" s="2" t="s">
        <v>102</v>
      </c>
      <c r="C124" s="3">
        <v>50</v>
      </c>
      <c r="D124" s="3">
        <v>107</v>
      </c>
      <c r="E124" s="4">
        <v>94</v>
      </c>
      <c r="F124" s="4">
        <v>44</v>
      </c>
      <c r="G124" s="4">
        <v>50</v>
      </c>
      <c r="H124" s="5">
        <v>0.53191489361702127</v>
      </c>
      <c r="I124" s="6">
        <v>125.36669999999999</v>
      </c>
      <c r="J124" s="6"/>
    </row>
    <row r="125" spans="1:10" x14ac:dyDescent="0.25">
      <c r="A125" s="22" t="s">
        <v>103</v>
      </c>
      <c r="B125" s="2" t="s">
        <v>104</v>
      </c>
      <c r="C125" s="3">
        <v>45</v>
      </c>
      <c r="D125" s="3">
        <v>42</v>
      </c>
      <c r="E125" s="4">
        <v>36</v>
      </c>
      <c r="F125" s="4">
        <v>0</v>
      </c>
      <c r="G125" s="4">
        <v>36</v>
      </c>
      <c r="H125" s="5">
        <v>1</v>
      </c>
      <c r="I125" s="6">
        <v>102.5333</v>
      </c>
      <c r="J125" s="6"/>
    </row>
    <row r="126" spans="1:10" ht="30" x14ac:dyDescent="0.25">
      <c r="A126" s="23" t="s">
        <v>103</v>
      </c>
      <c r="B126" s="2" t="s">
        <v>105</v>
      </c>
      <c r="C126" s="3">
        <v>45</v>
      </c>
      <c r="D126" s="3">
        <v>82</v>
      </c>
      <c r="E126" s="4">
        <v>76</v>
      </c>
      <c r="F126" s="4">
        <v>31</v>
      </c>
      <c r="G126" s="4">
        <v>45</v>
      </c>
      <c r="H126" s="5">
        <v>0.59210526315789469</v>
      </c>
      <c r="I126" s="6">
        <v>120.3733</v>
      </c>
      <c r="J126" s="6"/>
    </row>
    <row r="127" spans="1:10" ht="30" x14ac:dyDescent="0.25">
      <c r="A127" s="23" t="s">
        <v>103</v>
      </c>
      <c r="B127" s="2" t="s">
        <v>106</v>
      </c>
      <c r="C127" s="3">
        <v>45</v>
      </c>
      <c r="D127" s="3">
        <v>54</v>
      </c>
      <c r="E127" s="4">
        <v>45</v>
      </c>
      <c r="F127" s="4">
        <v>0</v>
      </c>
      <c r="G127" s="4">
        <v>45</v>
      </c>
      <c r="H127" s="5">
        <v>1</v>
      </c>
      <c r="I127" s="6">
        <v>83.856700000000004</v>
      </c>
      <c r="J127" s="6"/>
    </row>
    <row r="128" spans="1:10" x14ac:dyDescent="0.25">
      <c r="A128" s="23" t="s">
        <v>103</v>
      </c>
      <c r="B128" s="2" t="s">
        <v>107</v>
      </c>
      <c r="C128" s="3">
        <v>45</v>
      </c>
      <c r="D128" s="3">
        <v>77</v>
      </c>
      <c r="E128" s="4">
        <v>51</v>
      </c>
      <c r="F128" s="4">
        <v>6</v>
      </c>
      <c r="G128" s="4">
        <v>45</v>
      </c>
      <c r="H128" s="5">
        <v>0.88235294117647056</v>
      </c>
      <c r="I128" s="6">
        <v>109.6267</v>
      </c>
      <c r="J128" s="6"/>
    </row>
    <row r="129" spans="1:10" x14ac:dyDescent="0.25">
      <c r="A129" s="23" t="s">
        <v>103</v>
      </c>
      <c r="B129" s="2" t="s">
        <v>70</v>
      </c>
      <c r="C129" s="3">
        <v>45</v>
      </c>
      <c r="D129" s="3">
        <v>81</v>
      </c>
      <c r="E129" s="4">
        <v>72</v>
      </c>
      <c r="F129" s="4">
        <v>27</v>
      </c>
      <c r="G129" s="4">
        <v>45</v>
      </c>
      <c r="H129" s="5">
        <v>0.625</v>
      </c>
      <c r="I129" s="6">
        <v>116.78</v>
      </c>
      <c r="J129" s="6"/>
    </row>
    <row r="130" spans="1:10" x14ac:dyDescent="0.25">
      <c r="A130" s="23" t="s">
        <v>103</v>
      </c>
      <c r="B130" s="2" t="s">
        <v>65</v>
      </c>
      <c r="C130" s="3">
        <v>45</v>
      </c>
      <c r="D130" s="3">
        <v>94</v>
      </c>
      <c r="E130" s="4">
        <v>84</v>
      </c>
      <c r="F130" s="4">
        <v>39</v>
      </c>
      <c r="G130" s="4">
        <v>45</v>
      </c>
      <c r="H130" s="5">
        <v>0.5357142857142857</v>
      </c>
      <c r="I130" s="6">
        <v>119.5767</v>
      </c>
      <c r="J130" s="6"/>
    </row>
    <row r="131" spans="1:10" ht="30" x14ac:dyDescent="0.25">
      <c r="A131" s="22" t="s">
        <v>108</v>
      </c>
      <c r="B131" s="2" t="s">
        <v>71</v>
      </c>
      <c r="C131" s="3">
        <v>45</v>
      </c>
      <c r="D131" s="3">
        <v>67</v>
      </c>
      <c r="E131" s="4">
        <v>53</v>
      </c>
      <c r="F131" s="4">
        <v>8</v>
      </c>
      <c r="G131" s="4">
        <v>45</v>
      </c>
      <c r="H131" s="5">
        <v>0.84905660377358494</v>
      </c>
      <c r="I131" s="6">
        <v>111.46</v>
      </c>
      <c r="J131" s="6"/>
    </row>
    <row r="132" spans="1:10" x14ac:dyDescent="0.25">
      <c r="A132" s="23" t="s">
        <v>108</v>
      </c>
      <c r="B132" s="2" t="s">
        <v>65</v>
      </c>
      <c r="C132" s="3">
        <v>45</v>
      </c>
      <c r="D132" s="3">
        <v>68</v>
      </c>
      <c r="E132" s="4">
        <v>63</v>
      </c>
      <c r="F132" s="4">
        <v>18</v>
      </c>
      <c r="G132" s="4">
        <v>45</v>
      </c>
      <c r="H132" s="5">
        <v>0.7142857142857143</v>
      </c>
      <c r="I132" s="6">
        <v>113.55</v>
      </c>
      <c r="J132" s="6"/>
    </row>
    <row r="133" spans="1:10" x14ac:dyDescent="0.25">
      <c r="A133" s="22" t="s">
        <v>109</v>
      </c>
      <c r="B133" s="2" t="s">
        <v>60</v>
      </c>
      <c r="C133" s="3">
        <v>40</v>
      </c>
      <c r="D133" s="3">
        <v>62</v>
      </c>
      <c r="E133" s="4">
        <v>52</v>
      </c>
      <c r="F133" s="4">
        <v>12</v>
      </c>
      <c r="G133" s="4">
        <v>40</v>
      </c>
      <c r="H133" s="5">
        <v>0.76923076923076927</v>
      </c>
      <c r="I133" s="6">
        <v>102.16670000000001</v>
      </c>
      <c r="J133" s="6"/>
    </row>
    <row r="134" spans="1:10" x14ac:dyDescent="0.25">
      <c r="A134" s="23"/>
      <c r="B134" s="2" t="s">
        <v>95</v>
      </c>
      <c r="C134" s="3">
        <v>25</v>
      </c>
      <c r="D134" s="3">
        <v>22</v>
      </c>
      <c r="E134" s="4">
        <v>18</v>
      </c>
      <c r="F134" s="4">
        <v>0</v>
      </c>
      <c r="G134" s="4">
        <v>18</v>
      </c>
      <c r="H134" s="5">
        <v>1</v>
      </c>
      <c r="I134" s="6">
        <v>100.0633</v>
      </c>
      <c r="J134" s="6"/>
    </row>
    <row r="135" spans="1:10" x14ac:dyDescent="0.25">
      <c r="A135" s="23"/>
      <c r="B135" s="2" t="s">
        <v>30</v>
      </c>
      <c r="C135" s="3">
        <v>40</v>
      </c>
      <c r="D135" s="3">
        <v>34</v>
      </c>
      <c r="E135" s="4">
        <v>27</v>
      </c>
      <c r="F135" s="4">
        <v>0</v>
      </c>
      <c r="G135" s="4">
        <v>27</v>
      </c>
      <c r="H135" s="5">
        <v>1</v>
      </c>
      <c r="I135" s="6">
        <v>92.236699999999999</v>
      </c>
      <c r="J135" s="6"/>
    </row>
    <row r="136" spans="1:10" x14ac:dyDescent="0.25">
      <c r="A136" s="23"/>
      <c r="B136" s="2" t="s">
        <v>32</v>
      </c>
      <c r="C136" s="3">
        <v>20</v>
      </c>
      <c r="D136" s="3">
        <v>16</v>
      </c>
      <c r="E136" s="4">
        <v>13</v>
      </c>
      <c r="F136" s="4">
        <v>0</v>
      </c>
      <c r="G136" s="4">
        <v>13</v>
      </c>
      <c r="H136" s="5">
        <v>1</v>
      </c>
      <c r="I136" s="6">
        <v>98.833299999999994</v>
      </c>
      <c r="J136" s="6"/>
    </row>
    <row r="137" spans="1:10" x14ac:dyDescent="0.25">
      <c r="A137" s="23"/>
      <c r="B137" s="2" t="s">
        <v>70</v>
      </c>
      <c r="C137" s="3">
        <v>40</v>
      </c>
      <c r="D137" s="3">
        <v>64</v>
      </c>
      <c r="E137" s="4">
        <v>53</v>
      </c>
      <c r="F137" s="4">
        <v>13</v>
      </c>
      <c r="G137" s="4">
        <v>40</v>
      </c>
      <c r="H137" s="5">
        <v>0.75471698113207553</v>
      </c>
      <c r="I137" s="6">
        <v>116.0733</v>
      </c>
      <c r="J137" s="6"/>
    </row>
    <row r="138" spans="1:10" x14ac:dyDescent="0.25">
      <c r="A138" s="23"/>
      <c r="B138" s="2" t="s">
        <v>65</v>
      </c>
      <c r="C138" s="3">
        <v>40</v>
      </c>
      <c r="D138" s="3">
        <v>50</v>
      </c>
      <c r="E138" s="4">
        <v>47</v>
      </c>
      <c r="F138" s="4">
        <v>7</v>
      </c>
      <c r="G138" s="4">
        <v>40</v>
      </c>
      <c r="H138" s="5">
        <v>0.85106382978723405</v>
      </c>
      <c r="I138" s="6">
        <v>106.0667</v>
      </c>
      <c r="J138" s="6"/>
    </row>
    <row r="139" spans="1:10" x14ac:dyDescent="0.25">
      <c r="A139" s="23"/>
      <c r="B139" s="2" t="s">
        <v>56</v>
      </c>
      <c r="C139" s="3">
        <v>20</v>
      </c>
      <c r="D139" s="3">
        <v>16</v>
      </c>
      <c r="E139" s="4">
        <v>12</v>
      </c>
      <c r="F139" s="4">
        <v>0</v>
      </c>
      <c r="G139" s="4">
        <v>12</v>
      </c>
      <c r="H139" s="5">
        <v>1</v>
      </c>
      <c r="I139" s="6">
        <v>101.14</v>
      </c>
      <c r="J139" s="6"/>
    </row>
    <row r="140" spans="1:10" x14ac:dyDescent="0.25">
      <c r="A140" s="22" t="s">
        <v>110</v>
      </c>
      <c r="B140" s="2" t="s">
        <v>60</v>
      </c>
      <c r="C140" s="3">
        <v>40</v>
      </c>
      <c r="D140" s="3">
        <v>43</v>
      </c>
      <c r="E140" s="4">
        <v>37</v>
      </c>
      <c r="F140" s="4">
        <v>0</v>
      </c>
      <c r="G140" s="4">
        <v>37</v>
      </c>
      <c r="H140" s="5">
        <v>1</v>
      </c>
      <c r="I140" s="6">
        <v>89.62</v>
      </c>
      <c r="J140" s="6"/>
    </row>
    <row r="141" spans="1:10" x14ac:dyDescent="0.25">
      <c r="A141" s="23" t="s">
        <v>110</v>
      </c>
      <c r="B141" s="2" t="s">
        <v>70</v>
      </c>
      <c r="C141" s="3">
        <v>80</v>
      </c>
      <c r="D141" s="3">
        <v>207</v>
      </c>
      <c r="E141" s="4">
        <v>188</v>
      </c>
      <c r="F141" s="4">
        <v>108</v>
      </c>
      <c r="G141" s="4">
        <v>80</v>
      </c>
      <c r="H141" s="5">
        <v>0.42553191489361702</v>
      </c>
      <c r="I141" s="6">
        <v>136.61330000000001</v>
      </c>
      <c r="J141" s="6"/>
    </row>
    <row r="142" spans="1:10" x14ac:dyDescent="0.25">
      <c r="A142" s="23" t="s">
        <v>110</v>
      </c>
      <c r="B142" s="2" t="s">
        <v>63</v>
      </c>
      <c r="C142" s="3">
        <v>80</v>
      </c>
      <c r="D142" s="3">
        <v>154</v>
      </c>
      <c r="E142" s="4">
        <v>140</v>
      </c>
      <c r="F142" s="4">
        <v>60</v>
      </c>
      <c r="G142" s="4">
        <v>80</v>
      </c>
      <c r="H142" s="5">
        <v>0.5714285714285714</v>
      </c>
      <c r="I142" s="6">
        <v>120.21</v>
      </c>
      <c r="J142" s="6"/>
    </row>
    <row r="143" spans="1:10" ht="30" x14ac:dyDescent="0.25">
      <c r="A143" s="23" t="s">
        <v>110</v>
      </c>
      <c r="B143" s="2" t="s">
        <v>28</v>
      </c>
      <c r="C143" s="3">
        <v>70</v>
      </c>
      <c r="D143" s="3">
        <v>91</v>
      </c>
      <c r="E143" s="4">
        <v>81</v>
      </c>
      <c r="F143" s="4">
        <v>11</v>
      </c>
      <c r="G143" s="4">
        <v>70</v>
      </c>
      <c r="H143" s="5">
        <v>0.86419753086419748</v>
      </c>
      <c r="I143" s="6">
        <v>103.02670000000001</v>
      </c>
      <c r="J143" s="6"/>
    </row>
    <row r="144" spans="1:10" x14ac:dyDescent="0.25">
      <c r="A144" s="23" t="s">
        <v>110</v>
      </c>
      <c r="B144" s="2" t="s">
        <v>35</v>
      </c>
      <c r="C144" s="3">
        <v>80</v>
      </c>
      <c r="D144" s="3">
        <v>211</v>
      </c>
      <c r="E144" s="4">
        <v>181</v>
      </c>
      <c r="F144" s="4">
        <v>101</v>
      </c>
      <c r="G144" s="4">
        <v>80</v>
      </c>
      <c r="H144" s="5">
        <v>0.44198895027624308</v>
      </c>
      <c r="I144" s="6">
        <v>142.49</v>
      </c>
      <c r="J144" s="6"/>
    </row>
    <row r="145" spans="1:10" x14ac:dyDescent="0.25">
      <c r="A145" s="23" t="s">
        <v>110</v>
      </c>
      <c r="B145" s="2" t="s">
        <v>64</v>
      </c>
      <c r="C145" s="3">
        <v>70</v>
      </c>
      <c r="D145" s="3">
        <v>232</v>
      </c>
      <c r="E145" s="4">
        <v>205</v>
      </c>
      <c r="F145" s="4">
        <v>135</v>
      </c>
      <c r="G145" s="4">
        <v>70</v>
      </c>
      <c r="H145" s="5">
        <v>0.34146341463414637</v>
      </c>
      <c r="I145" s="6">
        <v>144.16669999999999</v>
      </c>
      <c r="J145" s="6"/>
    </row>
    <row r="146" spans="1:10" x14ac:dyDescent="0.25">
      <c r="A146" s="23" t="s">
        <v>110</v>
      </c>
      <c r="B146" s="2" t="s">
        <v>65</v>
      </c>
      <c r="C146" s="3">
        <v>80</v>
      </c>
      <c r="D146" s="3">
        <v>218</v>
      </c>
      <c r="E146" s="4">
        <v>197</v>
      </c>
      <c r="F146" s="4">
        <v>117</v>
      </c>
      <c r="G146" s="4">
        <v>80</v>
      </c>
      <c r="H146" s="5">
        <v>0.40609137055837563</v>
      </c>
      <c r="I146" s="6">
        <v>138.7867</v>
      </c>
      <c r="J146" s="6"/>
    </row>
    <row r="147" spans="1:10" x14ac:dyDescent="0.25">
      <c r="A147" s="23" t="s">
        <v>110</v>
      </c>
      <c r="B147" s="2" t="s">
        <v>66</v>
      </c>
      <c r="C147" s="3">
        <v>40</v>
      </c>
      <c r="D147" s="3">
        <v>412</v>
      </c>
      <c r="E147" s="4">
        <v>359</v>
      </c>
      <c r="F147" s="4">
        <v>319</v>
      </c>
      <c r="G147" s="4">
        <v>40</v>
      </c>
      <c r="H147" s="5">
        <v>0.11142061281337047</v>
      </c>
      <c r="I147" s="6">
        <v>170.80330000000001</v>
      </c>
      <c r="J147" s="6">
        <v>167.42</v>
      </c>
    </row>
    <row r="148" spans="1:10" ht="30" x14ac:dyDescent="0.25">
      <c r="A148" s="23" t="s">
        <v>110</v>
      </c>
      <c r="B148" s="2" t="s">
        <v>88</v>
      </c>
      <c r="C148" s="3">
        <v>40</v>
      </c>
      <c r="D148" s="3">
        <v>50</v>
      </c>
      <c r="E148" s="4">
        <v>47</v>
      </c>
      <c r="F148" s="4">
        <v>7</v>
      </c>
      <c r="G148" s="4">
        <v>40</v>
      </c>
      <c r="H148" s="5">
        <v>0.85106382978723405</v>
      </c>
      <c r="I148" s="6">
        <v>110.33669999999999</v>
      </c>
      <c r="J148" s="6"/>
    </row>
    <row r="149" spans="1:10" ht="30" x14ac:dyDescent="0.25">
      <c r="A149" s="23" t="s">
        <v>110</v>
      </c>
      <c r="B149" s="2" t="s">
        <v>111</v>
      </c>
      <c r="C149" s="3">
        <v>40</v>
      </c>
      <c r="D149" s="3">
        <v>36</v>
      </c>
      <c r="E149" s="4">
        <v>34</v>
      </c>
      <c r="F149" s="4">
        <v>0</v>
      </c>
      <c r="G149" s="4">
        <v>34</v>
      </c>
      <c r="H149" s="5">
        <v>1</v>
      </c>
      <c r="I149" s="6">
        <v>93.16</v>
      </c>
      <c r="J149" s="6"/>
    </row>
    <row r="150" spans="1:10" x14ac:dyDescent="0.25">
      <c r="A150" s="23" t="s">
        <v>110</v>
      </c>
      <c r="B150" s="2" t="s">
        <v>112</v>
      </c>
      <c r="C150" s="3">
        <v>40</v>
      </c>
      <c r="D150" s="3">
        <v>40</v>
      </c>
      <c r="E150" s="4">
        <v>36</v>
      </c>
      <c r="F150" s="4">
        <v>0</v>
      </c>
      <c r="G150" s="4">
        <v>36</v>
      </c>
      <c r="H150" s="5">
        <v>1</v>
      </c>
      <c r="I150" s="6">
        <v>90.01</v>
      </c>
      <c r="J150" s="6"/>
    </row>
    <row r="151" spans="1:10" x14ac:dyDescent="0.25">
      <c r="A151" s="22" t="s">
        <v>113</v>
      </c>
      <c r="B151" s="2" t="s">
        <v>30</v>
      </c>
      <c r="C151" s="3">
        <v>45</v>
      </c>
      <c r="D151" s="3">
        <v>91</v>
      </c>
      <c r="E151" s="4">
        <v>84</v>
      </c>
      <c r="F151" s="4">
        <v>39</v>
      </c>
      <c r="G151" s="4">
        <v>45</v>
      </c>
      <c r="H151" s="5">
        <v>0.5357142857142857</v>
      </c>
      <c r="I151" s="6">
        <v>128.9633</v>
      </c>
      <c r="J151" s="6"/>
    </row>
    <row r="152" spans="1:10" x14ac:dyDescent="0.25">
      <c r="A152" s="23" t="s">
        <v>113</v>
      </c>
      <c r="B152" s="2" t="s">
        <v>32</v>
      </c>
      <c r="C152" s="3">
        <v>45</v>
      </c>
      <c r="D152" s="3">
        <v>79</v>
      </c>
      <c r="E152" s="4">
        <v>75</v>
      </c>
      <c r="F152" s="4">
        <v>30</v>
      </c>
      <c r="G152" s="4">
        <v>45</v>
      </c>
      <c r="H152" s="5">
        <v>0.6</v>
      </c>
      <c r="I152" s="6">
        <v>126.17</v>
      </c>
      <c r="J152" s="6"/>
    </row>
    <row r="153" spans="1:10" x14ac:dyDescent="0.25">
      <c r="A153" s="23" t="s">
        <v>113</v>
      </c>
      <c r="B153" s="2" t="s">
        <v>70</v>
      </c>
      <c r="C153" s="3">
        <v>90</v>
      </c>
      <c r="D153" s="3">
        <v>142</v>
      </c>
      <c r="E153" s="4">
        <v>125</v>
      </c>
      <c r="F153" s="4">
        <v>35</v>
      </c>
      <c r="G153" s="4">
        <v>90</v>
      </c>
      <c r="H153" s="5">
        <v>0.72</v>
      </c>
      <c r="I153" s="6">
        <v>114.7433</v>
      </c>
      <c r="J153" s="6"/>
    </row>
    <row r="154" spans="1:10" x14ac:dyDescent="0.25">
      <c r="A154" s="23" t="s">
        <v>113</v>
      </c>
      <c r="B154" s="2" t="s">
        <v>114</v>
      </c>
      <c r="C154" s="3">
        <v>45</v>
      </c>
      <c r="D154" s="3">
        <v>79</v>
      </c>
      <c r="E154" s="4">
        <v>72</v>
      </c>
      <c r="F154" s="4">
        <v>27</v>
      </c>
      <c r="G154" s="4">
        <v>45</v>
      </c>
      <c r="H154" s="5">
        <v>0.625</v>
      </c>
      <c r="I154" s="6">
        <v>113.25</v>
      </c>
      <c r="J154" s="6"/>
    </row>
    <row r="155" spans="1:10" x14ac:dyDescent="0.25">
      <c r="A155" s="23" t="s">
        <v>113</v>
      </c>
      <c r="B155" s="2" t="s">
        <v>51</v>
      </c>
      <c r="C155" s="3">
        <v>45</v>
      </c>
      <c r="D155" s="3">
        <v>51</v>
      </c>
      <c r="E155" s="4">
        <v>46</v>
      </c>
      <c r="F155" s="4">
        <v>1</v>
      </c>
      <c r="G155" s="4">
        <v>45</v>
      </c>
      <c r="H155" s="5">
        <v>0.97826086956521741</v>
      </c>
      <c r="I155" s="6">
        <v>97.793300000000002</v>
      </c>
      <c r="J155" s="6"/>
    </row>
    <row r="156" spans="1:10" x14ac:dyDescent="0.25">
      <c r="A156" s="23" t="s">
        <v>113</v>
      </c>
      <c r="B156" s="2" t="s">
        <v>38</v>
      </c>
      <c r="C156" s="3">
        <v>45</v>
      </c>
      <c r="D156" s="3">
        <v>62</v>
      </c>
      <c r="E156" s="4">
        <v>58</v>
      </c>
      <c r="F156" s="4">
        <v>13</v>
      </c>
      <c r="G156" s="4">
        <v>45</v>
      </c>
      <c r="H156" s="5">
        <v>0.77586206896551724</v>
      </c>
      <c r="I156" s="6">
        <v>105.4667</v>
      </c>
      <c r="J156" s="6"/>
    </row>
    <row r="157" spans="1:10" ht="15.75" x14ac:dyDescent="0.25">
      <c r="B157" s="21" t="s">
        <v>118</v>
      </c>
      <c r="C157" s="7">
        <f>SUM(C76:C156)</f>
        <v>4083</v>
      </c>
      <c r="D157" s="7">
        <f t="shared" ref="D157:G157" si="1">SUM(D76:D156)</f>
        <v>7930</v>
      </c>
      <c r="E157" s="7">
        <f t="shared" si="1"/>
        <v>6897</v>
      </c>
      <c r="F157" s="7">
        <f t="shared" si="1"/>
        <v>3137</v>
      </c>
      <c r="G157" s="7">
        <f t="shared" si="1"/>
        <v>3760</v>
      </c>
      <c r="H157" s="8">
        <f>+G157/E157</f>
        <v>0.54516456430332028</v>
      </c>
    </row>
    <row r="158" spans="1:10" ht="17.25" x14ac:dyDescent="0.3">
      <c r="B158" s="15" t="s">
        <v>119</v>
      </c>
      <c r="C158" s="16">
        <f>+C157+C71</f>
        <v>11648</v>
      </c>
      <c r="D158" s="16">
        <f t="shared" ref="D158:G158" si="2">+D157+D71</f>
        <v>37536</v>
      </c>
      <c r="E158" s="16">
        <f t="shared" si="2"/>
        <v>31072</v>
      </c>
      <c r="F158" s="16">
        <f t="shared" si="2"/>
        <v>20108</v>
      </c>
      <c r="G158" s="16">
        <f t="shared" si="2"/>
        <v>10964</v>
      </c>
      <c r="H158" s="17">
        <f>+G158/E158</f>
        <v>0.35285787847579814</v>
      </c>
    </row>
  </sheetData>
  <mergeCells count="22">
    <mergeCell ref="A131:A132"/>
    <mergeCell ref="A133:A139"/>
    <mergeCell ref="A140:A150"/>
    <mergeCell ref="A151:A156"/>
    <mergeCell ref="A92:A103"/>
    <mergeCell ref="A104:A116"/>
    <mergeCell ref="A117:A124"/>
    <mergeCell ref="A125:A130"/>
    <mergeCell ref="A89:A91"/>
    <mergeCell ref="A20:A30"/>
    <mergeCell ref="A31:A47"/>
    <mergeCell ref="A1:J1"/>
    <mergeCell ref="A3:J3"/>
    <mergeCell ref="A5:A9"/>
    <mergeCell ref="A10:A12"/>
    <mergeCell ref="A13:A16"/>
    <mergeCell ref="A17:A19"/>
    <mergeCell ref="A48:A56"/>
    <mergeCell ref="A57:A70"/>
    <mergeCell ref="A74:J74"/>
    <mergeCell ref="A76:A84"/>
    <mergeCell ref="A85:A87"/>
  </mergeCells>
  <pageMargins left="0.70866141732283461" right="0.70866141732283461" top="1.5748031496062993" bottom="0.78740157480314965" header="0.31496062992125984" footer="0.31496062992125984"/>
  <pageSetup scale="7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Puntajes Minimos SEMS 2006B</vt:lpstr>
      <vt:lpstr>'Puntajes Minimos SEMS 2006B'!Área_de_impresión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 Giro, Marco Antonio</dc:creator>
  <cp:lastModifiedBy>2902877</cp:lastModifiedBy>
  <dcterms:created xsi:type="dcterms:W3CDTF">2011-06-01T22:11:21Z</dcterms:created>
  <dcterms:modified xsi:type="dcterms:W3CDTF">2012-01-30T22:03:50Z</dcterms:modified>
</cp:coreProperties>
</file>